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6/VZ_Ostatní/xxx VZMR_Nádoby na ostrý, infekční a anatomický odpad/Zadávací dokumentace (ver. 26.02.2026)/"/>
    </mc:Choice>
  </mc:AlternateContent>
  <xr:revisionPtr revIDLastSave="93" documentId="8_{7BDC0454-5407-4A97-96AA-B8D537D0A18A}" xr6:coauthVersionLast="47" xr6:coauthVersionMax="47" xr10:uidLastSave="{3E313016-ECBD-49FC-A394-840EEDF68EA0}"/>
  <bookViews>
    <workbookView xWindow="-120" yWindow="-120" windowWidth="29040" windowHeight="15720" tabRatio="804" activeTab="3" xr2:uid="{00000000-000D-0000-FFFF-FFFF00000000}"/>
  </bookViews>
  <sheets>
    <sheet name="Část 1 - Ostrý odpad" sheetId="35" r:id="rId1"/>
    <sheet name="Část 2 - Infekční odpad" sheetId="38" r:id="rId2"/>
    <sheet name="Část 3 - Anatomický odpad" sheetId="39" r:id="rId3"/>
    <sheet name="Část 4 - Velkoobjemové nádoby" sheetId="4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35" l="1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3" i="38"/>
  <c r="I13" i="38" s="1"/>
  <c r="H14" i="38"/>
  <c r="I14" i="38" s="1"/>
  <c r="H15" i="38"/>
  <c r="I15" i="38" s="1"/>
  <c r="H16" i="38"/>
  <c r="I16" i="38"/>
  <c r="I13" i="39"/>
  <c r="I14" i="39"/>
  <c r="I15" i="39"/>
  <c r="I16" i="39"/>
  <c r="H14" i="39"/>
  <c r="H15" i="39"/>
  <c r="H16" i="39"/>
  <c r="H13" i="39"/>
  <c r="I14" i="40"/>
  <c r="H13" i="40"/>
  <c r="I13" i="40" s="1"/>
  <c r="H14" i="40"/>
  <c r="H15" i="40"/>
  <c r="I15" i="40" s="1"/>
  <c r="H17" i="40"/>
  <c r="I17" i="40" s="1"/>
  <c r="H16" i="40"/>
  <c r="I16" i="40" s="1"/>
  <c r="H12" i="40"/>
  <c r="I12" i="40" s="1"/>
  <c r="H12" i="39"/>
  <c r="I12" i="39" s="1"/>
  <c r="H12" i="38"/>
  <c r="I12" i="38" s="1"/>
  <c r="H12" i="35"/>
  <c r="I12" i="35" s="1"/>
  <c r="F21" i="40" l="1"/>
  <c r="F19" i="40"/>
  <c r="F20" i="40"/>
  <c r="F20" i="39"/>
  <c r="F20" i="38"/>
  <c r="F18" i="39"/>
  <c r="F18" i="38"/>
  <c r="F22" i="35"/>
  <c r="F20" i="35"/>
  <c r="F19" i="39" l="1"/>
  <c r="F19" i="38"/>
  <c r="F21" i="35"/>
</calcChain>
</file>

<file path=xl/sharedStrings.xml><?xml version="1.0" encoding="utf-8"?>
<sst xmlns="http://schemas.openxmlformats.org/spreadsheetml/2006/main" count="338" uniqueCount="103">
  <si>
    <t>Výrobce</t>
  </si>
  <si>
    <t>DOPLNÍ DODAVATEL</t>
  </si>
  <si>
    <t>Cena za 1 ks měrné jednotky (MJ) v Kč bez DPH</t>
  </si>
  <si>
    <t>Sazba DPH  (v %)</t>
  </si>
  <si>
    <t>Název produktu (obchodní název)</t>
  </si>
  <si>
    <t>Splnění minimálních požadovaných parametrů:</t>
  </si>
  <si>
    <t>Cena v Kč bez DPH:</t>
  </si>
  <si>
    <t>Cena v Kč včetně DPH:</t>
  </si>
  <si>
    <t>Předmět plnění - parametry požadované zadavatelem</t>
  </si>
  <si>
    <t>Měrná jednotka (MJ)</t>
  </si>
  <si>
    <t>Katalogové (objednací) číslo</t>
  </si>
  <si>
    <t>Výše DPH v Kč :</t>
  </si>
  <si>
    <t>Předpokládaný odběr MJ za 24 měsíců plnění
(v ks)</t>
  </si>
  <si>
    <t>Celková cena za předpokládaný odběr za 24 měsíců plnění v Kč včetně DPH</t>
  </si>
  <si>
    <t>ID</t>
  </si>
  <si>
    <t>P.č.</t>
  </si>
  <si>
    <t>1.</t>
  </si>
  <si>
    <t>2.</t>
  </si>
  <si>
    <t>EAN</t>
  </si>
  <si>
    <t>Počet ks v 1 balení</t>
  </si>
  <si>
    <t>ks</t>
  </si>
  <si>
    <t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</t>
  </si>
  <si>
    <t>TECHNICKÁ  SPECIFIKACE  VČETNĚ  CENOVÉ  NABÍDKY</t>
  </si>
  <si>
    <t>Název VZ:</t>
  </si>
  <si>
    <t>Část VZ:</t>
  </si>
  <si>
    <t>Název dodavatele, IČO:</t>
  </si>
  <si>
    <t xml:space="preserve">Zadavatelem uvedená specifikace a technické parametry představují minimální požadavky zadavatele na dodávku pomůcek,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</si>
  <si>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>Dodávky nádob na ostrý, infekční a anatomický odpad pro Karlovarskou krajskou nemocnici a.s.</t>
  </si>
  <si>
    <t>Část 1 - Nádoby na ostrý odpad</t>
  </si>
  <si>
    <t>Část 2 - Nádoby na infekční odpad</t>
  </si>
  <si>
    <t>Část 3 - Nádoby na anatomický odpad</t>
  </si>
  <si>
    <t>3.</t>
  </si>
  <si>
    <t>4.</t>
  </si>
  <si>
    <t>5.</t>
  </si>
  <si>
    <t>6.</t>
  </si>
  <si>
    <t>7.</t>
  </si>
  <si>
    <t>Nádoba na ostrý odpad 0,5 L</t>
  </si>
  <si>
    <t>Nádoba na ostrý odpad 0,8 L</t>
  </si>
  <si>
    <t>Nádoba na ostrý odpad 1,0 L</t>
  </si>
  <si>
    <t>Nádoba na ostrý odpad 1,5 L</t>
  </si>
  <si>
    <t>Nádoba na ostrý odpad 2,0 L</t>
  </si>
  <si>
    <t>Nádoba na ostrý odpad 5,0 L</t>
  </si>
  <si>
    <t>Nádoba na ostrý odpad 10,0 L</t>
  </si>
  <si>
    <t>Nádoba na infekční odpad 0,5 L</t>
  </si>
  <si>
    <t>Nádoba na infekční odpad 1,0 L</t>
  </si>
  <si>
    <t>Nádoba na infekční odpad 1,5 L</t>
  </si>
  <si>
    <t>Nádoba na infekční odpad 5,0 L</t>
  </si>
  <si>
    <t>Nádoba na infekční odpad 10,0 L</t>
  </si>
  <si>
    <t>Nádoba na anatomický odpad 0,5 L</t>
  </si>
  <si>
    <t>Nádoba na anatomický odpad 1,0 L</t>
  </si>
  <si>
    <t>Nádoba na anatomický odpad 1,5 L</t>
  </si>
  <si>
    <t>Nádoba na anatomický odpad 5,0 L</t>
  </si>
  <si>
    <t>Nádoba na anatomický odpad 10,0 L</t>
  </si>
  <si>
    <t>Nádoba na anatomický odpad 30,0 L</t>
  </si>
  <si>
    <t>Nádoba na anatomický odpad 60,0 L</t>
  </si>
  <si>
    <t>Nádoba na infekční odpad 30,0 L</t>
  </si>
  <si>
    <t>Nádoba na infekční odpad 60,0 L</t>
  </si>
  <si>
    <t>Nádoba na ostrý odpad 30,0 L</t>
  </si>
  <si>
    <t>Nádoba na ostrý odpad 60,0 L</t>
  </si>
  <si>
    <t>Část 4 - Velkoobjemové nádoby na odpad</t>
  </si>
  <si>
    <t>Minimální značení – štítek dle požadavků §39 (přílohy č. 20) a §72 odst. 2 písm. e) vyhl. č. 273/2021 Sb., o podrobnostech nakládání s odpady, ve znění pozdějších předpisů (dále jen „vyhláška“), pro nádoby menší nebo rovno 3 l (štítek) pro kat. č. 18 01 03 01 Ostré předměty, na jejichž sběr a odstraňování jsou kladeny zvláštní požadavky s ohledem na prevenci infekce. Samolepící štítek musí být na nádobě nalepen.</t>
  </si>
  <si>
    <t>Nádoby musí být certifikovány na přepravu nebezpečných látek dle zákona č. 111/1994 Sb., o silniční dopravě, ve znění pozdějších předpisů, (dohoda ADR) a opatřeny příslušným UN kódem.</t>
  </si>
  <si>
    <t>Všechny nádoby musí splňovat normu ČSN EN ISO 23907-1 – Zadavatel umožňuje nabídnutí rovnocenného řešení, doklady musí být předloženy v nabídce a vydán autoritou, která má oprávnění příslušné splnění normy deklarovat. Za splnění podmínky nebude považováno předložení čestného prohlášení od výrobce či prodávajícího.</t>
  </si>
  <si>
    <t>Odolné vůči nárazům.</t>
  </si>
  <si>
    <t>Odolné proti propíchnutí.</t>
  </si>
  <si>
    <t>Štítek musí obsahovat pouze nebezpečnou vlastnost HP9 infekční.</t>
  </si>
  <si>
    <t>Po nevratném uzavření nádoby nesmí být možné víko jakkoli ručně odejmout z nádoby.</t>
  </si>
  <si>
    <t>Víko vybavené mechanismem pro oddělování jehel s ostrými předměty.</t>
  </si>
  <si>
    <t>Pohotovostní poloha musí těsnit i při překlopení nádoby (pádu na stole).</t>
  </si>
  <si>
    <t>Uzavíratelné do pohotovostní polohy (tak, aby nebylo možno zaměnit pohotovostní polohu s jednorázovým, nevratným uzavřením).</t>
  </si>
  <si>
    <t>Obdélníková podstava, rozměry min. 30x20cm, výška min. 25cm (bez víka), síla stěny min. 1,5mm, nádoba s víkem a těsněním</t>
  </si>
  <si>
    <t>Nádoby na biologický odpad o celkovém objemu 30 litrů  (objemová tolerance ± 10 %) musí být:</t>
  </si>
  <si>
    <t>Ani při převrácení nesmí odpad z nádoby vytéct (určeno i pro kapalné odpady).</t>
  </si>
  <si>
    <t>S jednorázovým uzavřením a hermetickým těsněním víka po celém vnitřním obvodu.</t>
  </si>
  <si>
    <t>Minimální značení – štítek dle požadavků §39 (přílohy č. 20) a §72 odst. 2 písm. e) vyhlášky pro nádoby větší než 3 l a menší nebo rovno 50 l (štítek) pro kat. č. 18 01 03 01 Ostré předměty, na jejichž sběr a odstraňování jsou kladeny zvláštní požadavky s ohledem na prevenci infekce. Samolepící štítek musí být na nádobě nalepen.</t>
  </si>
  <si>
    <t>Nádoby na biologický odpad o celkovém objemu 60 litrů  (objemová tolerance ± 10 %) musí být:</t>
  </si>
  <si>
    <t>Obdélníková podstava, rozměry min. 30x20cm, výška min. 60 cm (bez víka), síla stěny min. 1,5 mm, nádoba s víkem a těsněním</t>
  </si>
  <si>
    <t>Štítek musí obsahovat mimo jiné vyplněná pole:
Karlovarská krajská nemocnice a.s.                     Nemocnice Karlovy Vary/Cheb                                           Další způsob nakládání: Spalovna                                              
A dále pole pro vyplnění:                                               Oddělení:                                                                                  Datum a čas vzniku odpadu:                                    Odpovědná osoba: 
Hmotnost odpadu:</t>
  </si>
  <si>
    <t>Nádoba na ostrý odpad 0,5 l (objemová tolerance ± 5%): 
výška min. 11 cm, síla stěny min. 1,5 mm, žlutá nádoba s červeným víkem</t>
  </si>
  <si>
    <t>Nádoba na ostrý odpad 10 l (objemová tolerance ± 10%): 
výška min. 26 cm, síla stěny min. 1,5 mm, žlutá nádoba s červeným víkem</t>
  </si>
  <si>
    <t>Štítek musí obsahovat mimo jiné vyplněná pole:
Karlovarská krajská nemocnice a.s.                               Nemocnice Karlovy Vary/Cheb                                                    Další způsob nakládání: Spalovna                                              
A dále pole pro vyplnění:                                                     Oddělení:                                                                                          Datum a čas vzniku odpadu:                                            Odpovědná osoba: 
Hmotnost odpadu:</t>
  </si>
  <si>
    <t>Nádoba na infekční odpad 0,5 l (objemová tolerance ± 5%): 
výška min. 11 cm, síla stěny min. 1,5 mm, žlutá nádoba s červeným víkem</t>
  </si>
  <si>
    <t>Nádoba na infekční odpad 10 l (objemová tolerance ± 10%): 
výška min. 26 cm, síla stěny min. 1,5 mm, žlutá nádoba s červeným víkem</t>
  </si>
  <si>
    <t>Minimální značení – štítek dle požadavků §39 (přílohy č. 20) a §72 odst. 2 písm. e) vyhl. č. 273/2021 Sb., o podrobnostech nakládání s odpady, ve znění pozdějších předpisů (dále jen „vyhláška“), pro nádoby menší nebo rovno 3 l (štítek) pro kat. č. 18 01 03 Odpady, na jejichž sběr a odstraňování jsou kladeny zvláštní požadavky s ohledem na prevenci infekce. Samolepící štítek musí být na nádobě nalepen.</t>
  </si>
  <si>
    <t>Minimální značení – štítek dle požadavků §39 (přílohy č. 20) a §72 odst. 2 písm. e) vyhl. č. 273/2021 Sb., o podrobnostech nakládání s odpady, ve znění pozdějších předpisů (dále jen „vyhláška“), pro nádoby menší nebo rovno 3 l (štítek) pro kat. č. 18 01 03 02 Části těla a orgány včetně krevních vaků a krevních konzerv. Samolepící štítek musí být na nádobě nalepen.</t>
  </si>
  <si>
    <t>Štítek musí obsahovat mimo jiné vyplněná pole:
Karlovarská krajská nemocnice a.s.                                             Nemocnice Karlovy Vary/Cheb                                                           Další způsob nakládání: Spalovna                                              
A dále pole pro vyplnění:                                                           Oddělení:                                                                                                      Datum a čas vzniku odpadu:                                                  Odpovědná osoba: 
Hmotnost odpadu:</t>
  </si>
  <si>
    <t>Minimální značení – štítek dle požadavků §39 (přílohy č. 20) a §72 odst. 2 písm. e) vyhl. č. 273/2021 Sb., o podrobnostech nakládání s odpady, ve znění pozdějších předpisů (dále jen „vyhláška“) pro nádoby větší než 3 l a menší nebo rovno 50 l (štítek) pro kat. č. 18 01 03 01 Ostré předměty, na jejichž sběr a odstraňování jsou kladeny zvláštní požadavky s ohledem na prevenci infekce. Samolepící štítek musí být na nádobě nalepen.</t>
  </si>
  <si>
    <t>Minimální značení – štítek dle požadavků §39 (přílohy č. 20) a §72 odst. 2 písm. e) vyhl. č. 273/2021 Sb., o podrobnostech nakládání s odpady, ve znění pozdějších předpisů (dále jen „vyhláška“) pro nádoby větší než 3 l a menší nebo rovno 50 l (štítek) pro kat. č. 18 01 03 Odpady, na jejichž sběr a odstraňování jsou kladeny zvláštní požadavky s ohledem na prevenci infekce. Samolepící štítek musí být na nádobě nalepen.</t>
  </si>
  <si>
    <t>Minimální značení – štítek dle požadavků §39 (přílohy č. 20) a §72 odst. 2 písm. e) vyhl. č. 273/2021 Sb., o podrobnostech nakládání s odpady, ve znění pozdějších předpisů (dále jen „vyhláška“) pro nádoby větší než 3 l a menší nebo rovno 50 l (štítek) pro kat. č. 18 01 03 02 Části těla a orgány včetně krevních vaků a krevních konzerv. Samolepící štítek musí být na nádobě nalepen.</t>
  </si>
  <si>
    <t>Minimální značení – štítek dle požadavků §39 (přílohy č. 20) a §72 odst. 2 písm. e) vyhlášky pro nádoby větší než 50 l a menší nebo rovno 500 l (štítek) pro kat. č. 18 01 03 Odpady, na jejichž sběr a odstraňování jsou kladeny zvláštní požadavky s ohledem na prevenci infekce. Samolepící štítek musí být na nádobě nalepen.</t>
  </si>
  <si>
    <t>Minimální značení – štítek dle požadavků §39 (přílohy č. 20) a §72 odst. 2 písm. e) vyhlášky pro nádoby větší než 50 l a menší nebo rovno 500 l (štítek) pro kat. č.  18 01 03 01 Ostré předměty, na jejichž sběr a odstraňování jsou kladeny zvláštní požadavky s ohledem na prevenci infekce. Samolepící štítek musí být na nádobě nalepen.</t>
  </si>
  <si>
    <t>Minimální značení – štítek dle požadavků §39 (přílohy č. 20) a §72 odst. 2 písm. e) vyhlášky pro nádoby větší než 50 l a menší nebo rovno 500 l (štítek) pro kat. č. 18 01 03 02 Části těla a orgány včetně krevních vaků a krevních konzerv. Samolepící štítek musí být na nádobě nalepen.</t>
  </si>
  <si>
    <t>Nádoba na ostrý odpad 0,8 l (objemová tolerance ± 5%): 
výška min. 20 cm, síla stěny min. 1,5 mm, žlutá nádoba s červeným víkem</t>
  </si>
  <si>
    <t>Nádoba na ostrý odpad 1,0 l (objemová tolerance ± 5%): 
výška min. 10 cm, síla stěny min. 1,5 mm, žlutá nádoba s červeným víkem</t>
  </si>
  <si>
    <t>Nádoba na ostrý odpad 1,5 l (objemová tolerance ± 5%): 
výška min. 15 cm, síla stěny min. 1,5 mm, žlutá nádoba s červeným víkem</t>
  </si>
  <si>
    <t>Nádoba na ostrý odpad 2 l (objemová tolerance ± 5%): 
výška min. 20 cm, síla stěny min. 1,5 mm, žlutá nádoba s červeným víkem</t>
  </si>
  <si>
    <t>Nádoba na ostrý odpad 5 l (objemová tolerance ± 10%): 
výška min. 14 cm, síla stěny min. 1,5 mm, žlutá nádoba s červeným víkem</t>
  </si>
  <si>
    <t>Nádoba na infekční odpad 1,0 l (objemová tolerance ± 5%): 
výška min. 10 cm, síla stěny min. 1,5 mm, žlutá nádoba s červeným víkem</t>
  </si>
  <si>
    <t>Nádoba na infekční odpad 1,5 l (objemová tolerance ± 5%): 
výška min. 15 cm, síla stěny min. 1,5 mm, žlutá nádoba s červeným víkem</t>
  </si>
  <si>
    <t>Nádoba na infekční odpad 5 l (objemová tolerance ± 10%): 
výška min. 14 cm, síla stěny min. 1,5mm, žlutá nádoba s červeným víkem</t>
  </si>
  <si>
    <t>Zboží splňuje 
 ANO/NE + popis</t>
  </si>
  <si>
    <t>Celková nabídková cena za předmět plnění (předmět hodnocení):</t>
  </si>
  <si>
    <t>Celková cena za předpokládaný odběr za 24 měsíců plnění v Kč bez DPH (Předmět hodnocení)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</si>
</sst>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_K_č"/>
  </numFmts>
  <fonts count="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5" fillId="0" borderId="0"/>
    <xf numFmtId="0" fontId="6" fillId="0" borderId="0"/>
  </cellStyleXfs>
  <cellXfs count="133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49" fontId="8" fillId="0" borderId="0" xfId="0" applyNumberFormat="1" applyFont="1" applyAlignment="1">
      <alignment wrapText="1"/>
    </xf>
    <xf numFmtId="0" fontId="12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18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7" fillId="0" borderId="0" xfId="0" applyFont="1"/>
    <xf numFmtId="0" fontId="22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3" fillId="0" borderId="0" xfId="0" applyFont="1"/>
    <xf numFmtId="0" fontId="25" fillId="0" borderId="0" xfId="0" applyFont="1"/>
    <xf numFmtId="0" fontId="18" fillId="0" borderId="0" xfId="0" applyFont="1"/>
    <xf numFmtId="49" fontId="10" fillId="4" borderId="12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12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2" xfId="0" applyNumberFormat="1" applyFont="1" applyFill="1" applyBorder="1" applyAlignment="1" applyProtection="1">
      <alignment horizontal="center" vertical="center" wrapText="1" shrinkToFit="1"/>
      <protection locked="0"/>
    </xf>
    <xf numFmtId="164" fontId="24" fillId="0" borderId="12" xfId="0" applyNumberFormat="1" applyFont="1" applyBorder="1" applyAlignment="1">
      <alignment horizontal="center" vertical="center" wrapText="1"/>
    </xf>
    <xf numFmtId="4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3" borderId="14" xfId="0" applyFont="1" applyFill="1" applyBorder="1" applyAlignment="1">
      <alignment horizontal="center" vertical="center" wrapText="1"/>
    </xf>
    <xf numFmtId="0" fontId="21" fillId="3" borderId="14" xfId="0" applyFont="1" applyFill="1" applyBorder="1" applyAlignment="1">
      <alignment horizontal="center" vertical="center" wrapText="1"/>
    </xf>
    <xf numFmtId="49" fontId="10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15" xfId="0" applyNumberFormat="1" applyFont="1" applyFill="1" applyBorder="1" applyAlignment="1" applyProtection="1">
      <alignment horizontal="center" vertical="center" wrapText="1" shrinkToFit="1"/>
      <protection locked="0"/>
    </xf>
    <xf numFmtId="0" fontId="12" fillId="0" borderId="0" xfId="0" applyFont="1" applyAlignment="1">
      <alignment horizontal="left" vertical="top" wrapText="1"/>
    </xf>
    <xf numFmtId="3" fontId="24" fillId="0" borderId="12" xfId="0" applyNumberFormat="1" applyFont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24" fillId="3" borderId="18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 wrapText="1"/>
    </xf>
    <xf numFmtId="49" fontId="21" fillId="2" borderId="28" xfId="0" applyNumberFormat="1" applyFont="1" applyFill="1" applyBorder="1" applyAlignment="1">
      <alignment horizontal="center" vertical="center" wrapText="1"/>
    </xf>
    <xf numFmtId="165" fontId="21" fillId="2" borderId="28" xfId="0" applyNumberFormat="1" applyFont="1" applyFill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3" fontId="24" fillId="0" borderId="14" xfId="0" applyNumberFormat="1" applyFont="1" applyBorder="1" applyAlignment="1">
      <alignment horizontal="center" vertical="center" wrapText="1"/>
    </xf>
    <xf numFmtId="164" fontId="20" fillId="4" borderId="14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164" fontId="24" fillId="0" borderId="14" xfId="0" applyNumberFormat="1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 wrapText="1"/>
    </xf>
    <xf numFmtId="164" fontId="20" fillId="4" borderId="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24" fillId="0" borderId="3" xfId="0" applyNumberFormat="1" applyFont="1" applyBorder="1" applyAlignment="1">
      <alignment horizontal="center" vertical="center" wrapText="1"/>
    </xf>
    <xf numFmtId="4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3" borderId="2" xfId="0" applyFont="1" applyFill="1" applyBorder="1" applyAlignment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 shrinkToFit="1"/>
      <protection locked="0"/>
    </xf>
    <xf numFmtId="0" fontId="12" fillId="0" borderId="0" xfId="0" applyFont="1" applyAlignment="1">
      <alignment horizontal="left" vertical="top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26" fillId="4" borderId="8" xfId="0" applyFont="1" applyFill="1" applyBorder="1" applyAlignment="1">
      <alignment horizontal="left" vertical="center" wrapText="1"/>
    </xf>
    <xf numFmtId="0" fontId="26" fillId="4" borderId="23" xfId="0" applyFont="1" applyFill="1" applyBorder="1" applyAlignment="1">
      <alignment horizontal="left" vertical="center" wrapText="1"/>
    </xf>
    <xf numFmtId="0" fontId="26" fillId="4" borderId="9" xfId="0" applyFont="1" applyFill="1" applyBorder="1" applyAlignment="1">
      <alignment horizontal="left" vertical="center" wrapText="1"/>
    </xf>
    <xf numFmtId="0" fontId="24" fillId="4" borderId="12" xfId="0" applyFont="1" applyFill="1" applyBorder="1" applyAlignment="1">
      <alignment horizontal="center" vertical="center"/>
    </xf>
    <xf numFmtId="0" fontId="24" fillId="4" borderId="13" xfId="0" applyFont="1" applyFill="1" applyBorder="1" applyAlignment="1">
      <alignment horizontal="center" vertical="center"/>
    </xf>
    <xf numFmtId="0" fontId="26" fillId="5" borderId="5" xfId="3" applyFont="1" applyFill="1" applyBorder="1" applyAlignment="1">
      <alignment horizontal="left" vertical="center" wrapText="1"/>
    </xf>
    <xf numFmtId="0" fontId="26" fillId="5" borderId="6" xfId="3" applyFont="1" applyFill="1" applyBorder="1" applyAlignment="1">
      <alignment horizontal="left" vertical="center" wrapText="1"/>
    </xf>
    <xf numFmtId="0" fontId="26" fillId="5" borderId="7" xfId="3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18" fillId="5" borderId="22" xfId="0" applyFont="1" applyFill="1" applyBorder="1" applyAlignment="1">
      <alignment horizontal="center" vertical="center" wrapText="1"/>
    </xf>
    <xf numFmtId="164" fontId="18" fillId="0" borderId="10" xfId="0" applyNumberFormat="1" applyFont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/>
    </xf>
    <xf numFmtId="164" fontId="18" fillId="0" borderId="22" xfId="0" applyNumberFormat="1" applyFont="1" applyBorder="1" applyAlignment="1">
      <alignment horizontal="center" vertical="center"/>
    </xf>
    <xf numFmtId="0" fontId="18" fillId="5" borderId="16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164" fontId="18" fillId="0" borderId="16" xfId="0" applyNumberFormat="1" applyFont="1" applyBorder="1" applyAlignment="1">
      <alignment horizontal="center" vertical="center"/>
    </xf>
    <xf numFmtId="164" fontId="18" fillId="0" borderId="20" xfId="0" applyNumberFormat="1" applyFont="1" applyBorder="1" applyAlignment="1">
      <alignment horizontal="center" vertical="center"/>
    </xf>
    <xf numFmtId="164" fontId="18" fillId="0" borderId="21" xfId="0" applyNumberFormat="1" applyFont="1" applyBorder="1" applyAlignment="1">
      <alignment horizontal="center" vertical="center"/>
    </xf>
    <xf numFmtId="0" fontId="18" fillId="5" borderId="17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164" fontId="18" fillId="0" borderId="17" xfId="0" applyNumberFormat="1" applyFont="1" applyBorder="1" applyAlignment="1">
      <alignment horizontal="center" vertical="center"/>
    </xf>
    <xf numFmtId="164" fontId="18" fillId="0" borderId="25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2" borderId="31" xfId="0" applyFont="1" applyFill="1" applyBorder="1" applyAlignment="1">
      <alignment horizontal="left" vertical="center" wrapText="1"/>
    </xf>
    <xf numFmtId="0" fontId="14" fillId="2" borderId="32" xfId="0" applyFont="1" applyFill="1" applyBorder="1" applyAlignment="1">
      <alignment horizontal="left" vertical="center" wrapText="1"/>
    </xf>
    <xf numFmtId="0" fontId="14" fillId="2" borderId="33" xfId="0" applyFont="1" applyFill="1" applyBorder="1" applyAlignment="1">
      <alignment horizontal="left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4" fillId="2" borderId="33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24" fillId="4" borderId="14" xfId="0" applyFont="1" applyFill="1" applyBorder="1" applyAlignment="1">
      <alignment horizontal="center" vertical="center"/>
    </xf>
    <xf numFmtId="0" fontId="24" fillId="4" borderId="15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24" fillId="4" borderId="35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0" fontId="24" fillId="4" borderId="21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4 2" xfId="3" xr:uid="{38E322E2-46DF-4272-A9B4-17F57DFF0F5A}"/>
    <cellStyle name="Procenta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0BA8F-1DD4-414E-B406-D6A901122EAE}">
  <sheetPr>
    <tabColor theme="5" tint="0.59999389629810485"/>
    <pageSetUpPr fitToPage="1"/>
  </sheetPr>
  <dimension ref="A1:O44"/>
  <sheetViews>
    <sheetView showGridLines="0" topLeftCell="A7" workbookViewId="0">
      <selection activeCell="F22" sqref="F22:H22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27.28515625" customWidth="1"/>
    <col min="4" max="4" width="9.28515625" style="1" customWidth="1"/>
    <col min="5" max="5" width="15.7109375" customWidth="1"/>
    <col min="6" max="6" width="13.7109375" customWidth="1"/>
    <col min="7" max="7" width="6.42578125" customWidth="1"/>
    <col min="8" max="9" width="25.7109375" customWidth="1"/>
    <col min="10" max="10" width="15.7109375" customWidth="1"/>
    <col min="11" max="11" width="14.28515625" customWidth="1"/>
    <col min="12" max="12" width="11.7109375" customWidth="1"/>
    <col min="13" max="13" width="15.7109375" customWidth="1"/>
    <col min="14" max="14" width="8.42578125" customWidth="1"/>
  </cols>
  <sheetData>
    <row r="1" spans="1:15" ht="13.5" thickBot="1" x14ac:dyDescent="0.25"/>
    <row r="2" spans="1:15" s="4" customFormat="1" ht="24.95" customHeight="1" thickBot="1" x14ac:dyDescent="0.25">
      <c r="A2" s="61" t="s">
        <v>22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</row>
    <row r="3" spans="1:15" s="4" customFormat="1" ht="24.95" customHeight="1" thickBot="1" x14ac:dyDescent="0.25">
      <c r="A3" s="64" t="s">
        <v>23</v>
      </c>
      <c r="B3" s="65"/>
      <c r="C3" s="65"/>
      <c r="D3" s="66"/>
      <c r="E3" s="67" t="s">
        <v>27</v>
      </c>
      <c r="F3" s="67"/>
      <c r="G3" s="67"/>
      <c r="H3" s="67"/>
      <c r="I3" s="67"/>
      <c r="J3" s="67"/>
      <c r="K3" s="67"/>
      <c r="L3" s="67"/>
      <c r="M3" s="68"/>
      <c r="N3" s="69"/>
    </row>
    <row r="4" spans="1:15" s="4" customFormat="1" ht="24.95" customHeight="1" thickBot="1" x14ac:dyDescent="0.25">
      <c r="A4" s="64" t="s">
        <v>24</v>
      </c>
      <c r="B4" s="65"/>
      <c r="C4" s="65"/>
      <c r="D4" s="66"/>
      <c r="E4" s="67" t="s">
        <v>28</v>
      </c>
      <c r="F4" s="67"/>
      <c r="G4" s="67"/>
      <c r="H4" s="67"/>
      <c r="I4" s="67"/>
      <c r="J4" s="67"/>
      <c r="K4" s="67"/>
      <c r="L4" s="67"/>
      <c r="M4" s="68"/>
      <c r="N4" s="69"/>
    </row>
    <row r="5" spans="1:15" s="4" customFormat="1" ht="24.95" customHeight="1" thickBot="1" x14ac:dyDescent="0.25">
      <c r="A5" s="70" t="s">
        <v>25</v>
      </c>
      <c r="B5" s="71"/>
      <c r="C5" s="71"/>
      <c r="D5" s="72"/>
      <c r="E5" s="73" t="s">
        <v>1</v>
      </c>
      <c r="F5" s="73"/>
      <c r="G5" s="73"/>
      <c r="H5" s="73"/>
      <c r="I5" s="73"/>
      <c r="J5" s="73"/>
      <c r="K5" s="73"/>
      <c r="L5" s="73"/>
      <c r="M5" s="74"/>
      <c r="N5" s="75"/>
    </row>
    <row r="6" spans="1:15" s="4" customFormat="1" ht="10.35" customHeight="1" x14ac:dyDescent="0.2">
      <c r="A6" s="9"/>
      <c r="B6" s="9"/>
      <c r="C6" s="9"/>
      <c r="D6" s="10"/>
      <c r="E6" s="11"/>
      <c r="F6" s="11"/>
      <c r="G6" s="11"/>
      <c r="H6" s="11"/>
      <c r="I6" s="11"/>
      <c r="J6" s="11"/>
      <c r="K6" s="11"/>
      <c r="L6" s="11"/>
      <c r="M6" s="11"/>
      <c r="N6" s="8"/>
    </row>
    <row r="7" spans="1:15" s="4" customFormat="1" ht="44.25" customHeight="1" x14ac:dyDescent="0.2">
      <c r="A7" s="60" t="s">
        <v>26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8" spans="1:15" s="4" customFormat="1" ht="48.75" customHeight="1" x14ac:dyDescent="0.2">
      <c r="A8" s="60" t="s">
        <v>21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</row>
    <row r="9" spans="1:15" s="4" customFormat="1" ht="18.7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5" s="4" customFormat="1" ht="22.5" customHeight="1" thickBot="1" x14ac:dyDescent="0.25">
      <c r="A10" s="78" t="s">
        <v>28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80"/>
    </row>
    <row r="11" spans="1:15" s="4" customFormat="1" ht="65.099999999999994" customHeight="1" thickBot="1" x14ac:dyDescent="0.25">
      <c r="A11" s="40" t="s">
        <v>15</v>
      </c>
      <c r="B11" s="41" t="s">
        <v>14</v>
      </c>
      <c r="C11" s="42" t="s">
        <v>8</v>
      </c>
      <c r="D11" s="42" t="s">
        <v>9</v>
      </c>
      <c r="E11" s="43" t="s">
        <v>12</v>
      </c>
      <c r="F11" s="41" t="s">
        <v>2</v>
      </c>
      <c r="G11" s="44" t="s">
        <v>3</v>
      </c>
      <c r="H11" s="41" t="s">
        <v>102</v>
      </c>
      <c r="I11" s="41" t="s">
        <v>13</v>
      </c>
      <c r="J11" s="41" t="s">
        <v>4</v>
      </c>
      <c r="K11" s="42" t="s">
        <v>0</v>
      </c>
      <c r="L11" s="42" t="s">
        <v>19</v>
      </c>
      <c r="M11" s="41" t="s">
        <v>10</v>
      </c>
      <c r="N11" s="45" t="s">
        <v>18</v>
      </c>
      <c r="O11" s="3"/>
    </row>
    <row r="12" spans="1:15" s="4" customFormat="1" ht="35.1" customHeight="1" x14ac:dyDescent="0.2">
      <c r="A12" s="34" t="s">
        <v>16</v>
      </c>
      <c r="B12" s="38">
        <v>184128</v>
      </c>
      <c r="C12" s="35" t="s">
        <v>36</v>
      </c>
      <c r="D12" s="36" t="s">
        <v>20</v>
      </c>
      <c r="E12" s="33">
        <v>2550</v>
      </c>
      <c r="F12" s="24"/>
      <c r="G12" s="25"/>
      <c r="H12" s="26">
        <f t="shared" ref="H12" si="0">SUM(E12*F12)</f>
        <v>0</v>
      </c>
      <c r="I12" s="26">
        <f t="shared" ref="I12" si="1">H12+(H12*G12)</f>
        <v>0</v>
      </c>
      <c r="J12" s="23"/>
      <c r="K12" s="23"/>
      <c r="L12" s="23"/>
      <c r="M12" s="23"/>
      <c r="N12" s="27"/>
      <c r="O12" s="3"/>
    </row>
    <row r="13" spans="1:15" s="4" customFormat="1" ht="35.1" customHeight="1" x14ac:dyDescent="0.2">
      <c r="A13" s="58" t="s">
        <v>17</v>
      </c>
      <c r="B13" s="51">
        <v>180621</v>
      </c>
      <c r="C13" s="52" t="s">
        <v>37</v>
      </c>
      <c r="D13" s="50" t="s">
        <v>20</v>
      </c>
      <c r="E13" s="53">
        <v>1080</v>
      </c>
      <c r="F13" s="54"/>
      <c r="G13" s="55"/>
      <c r="H13" s="56">
        <f t="shared" ref="H13:H18" si="2">SUM(E13*F13)</f>
        <v>0</v>
      </c>
      <c r="I13" s="56">
        <f t="shared" ref="I13:I18" si="3">H13+(H13*G13)</f>
        <v>0</v>
      </c>
      <c r="J13" s="57"/>
      <c r="K13" s="57"/>
      <c r="L13" s="57"/>
      <c r="M13" s="57"/>
      <c r="N13" s="59"/>
      <c r="O13" s="3"/>
    </row>
    <row r="14" spans="1:15" s="4" customFormat="1" ht="35.1" customHeight="1" x14ac:dyDescent="0.2">
      <c r="A14" s="58" t="s">
        <v>31</v>
      </c>
      <c r="B14" s="51">
        <v>184131</v>
      </c>
      <c r="C14" s="52" t="s">
        <v>38</v>
      </c>
      <c r="D14" s="50" t="s">
        <v>20</v>
      </c>
      <c r="E14" s="53">
        <v>1250</v>
      </c>
      <c r="F14" s="54"/>
      <c r="G14" s="55"/>
      <c r="H14" s="56">
        <f t="shared" si="2"/>
        <v>0</v>
      </c>
      <c r="I14" s="56">
        <f t="shared" si="3"/>
        <v>0</v>
      </c>
      <c r="J14" s="57"/>
      <c r="K14" s="57"/>
      <c r="L14" s="57"/>
      <c r="M14" s="57"/>
      <c r="N14" s="59"/>
      <c r="O14" s="3"/>
    </row>
    <row r="15" spans="1:15" s="4" customFormat="1" ht="35.1" customHeight="1" x14ac:dyDescent="0.2">
      <c r="A15" s="58" t="s">
        <v>32</v>
      </c>
      <c r="B15" s="51">
        <v>184134</v>
      </c>
      <c r="C15" s="52" t="s">
        <v>39</v>
      </c>
      <c r="D15" s="50" t="s">
        <v>20</v>
      </c>
      <c r="E15" s="53">
        <v>1950</v>
      </c>
      <c r="F15" s="54"/>
      <c r="G15" s="55"/>
      <c r="H15" s="56">
        <f t="shared" si="2"/>
        <v>0</v>
      </c>
      <c r="I15" s="56">
        <f t="shared" si="3"/>
        <v>0</v>
      </c>
      <c r="J15" s="57"/>
      <c r="K15" s="57"/>
      <c r="L15" s="57"/>
      <c r="M15" s="57"/>
      <c r="N15" s="59"/>
      <c r="O15" s="3"/>
    </row>
    <row r="16" spans="1:15" s="4" customFormat="1" ht="35.1" customHeight="1" x14ac:dyDescent="0.2">
      <c r="A16" s="58" t="s">
        <v>33</v>
      </c>
      <c r="B16" s="51">
        <v>180179</v>
      </c>
      <c r="C16" s="52" t="s">
        <v>40</v>
      </c>
      <c r="D16" s="50" t="s">
        <v>20</v>
      </c>
      <c r="E16" s="53">
        <v>13400</v>
      </c>
      <c r="F16" s="54"/>
      <c r="G16" s="55"/>
      <c r="H16" s="56">
        <f t="shared" si="2"/>
        <v>0</v>
      </c>
      <c r="I16" s="56">
        <f t="shared" si="3"/>
        <v>0</v>
      </c>
      <c r="J16" s="57"/>
      <c r="K16" s="57"/>
      <c r="L16" s="57"/>
      <c r="M16" s="57"/>
      <c r="N16" s="59"/>
      <c r="O16" s="3"/>
    </row>
    <row r="17" spans="1:15" s="4" customFormat="1" ht="35.1" customHeight="1" x14ac:dyDescent="0.2">
      <c r="A17" s="58" t="s">
        <v>34</v>
      </c>
      <c r="B17" s="51">
        <v>182810</v>
      </c>
      <c r="C17" s="52" t="s">
        <v>41</v>
      </c>
      <c r="D17" s="50" t="s">
        <v>20</v>
      </c>
      <c r="E17" s="53">
        <v>14150</v>
      </c>
      <c r="F17" s="54"/>
      <c r="G17" s="55"/>
      <c r="H17" s="56">
        <f t="shared" si="2"/>
        <v>0</v>
      </c>
      <c r="I17" s="56">
        <f t="shared" si="3"/>
        <v>0</v>
      </c>
      <c r="J17" s="57"/>
      <c r="K17" s="57"/>
      <c r="L17" s="57"/>
      <c r="M17" s="57"/>
      <c r="N17" s="59"/>
      <c r="O17" s="3"/>
    </row>
    <row r="18" spans="1:15" s="4" customFormat="1" ht="35.1" customHeight="1" thickBot="1" x14ac:dyDescent="0.25">
      <c r="A18" s="37" t="s">
        <v>35</v>
      </c>
      <c r="B18" s="39">
        <v>184125</v>
      </c>
      <c r="C18" s="29" t="s">
        <v>42</v>
      </c>
      <c r="D18" s="28" t="s">
        <v>20</v>
      </c>
      <c r="E18" s="46">
        <v>4500</v>
      </c>
      <c r="F18" s="47"/>
      <c r="G18" s="48"/>
      <c r="H18" s="49">
        <f t="shared" si="2"/>
        <v>0</v>
      </c>
      <c r="I18" s="49">
        <f t="shared" si="3"/>
        <v>0</v>
      </c>
      <c r="J18" s="30"/>
      <c r="K18" s="30"/>
      <c r="L18" s="30"/>
      <c r="M18" s="30"/>
      <c r="N18" s="31"/>
      <c r="O18" s="3"/>
    </row>
    <row r="19" spans="1:15" s="4" customFormat="1" ht="16.5" customHeight="1" thickBot="1" x14ac:dyDescent="0.3">
      <c r="A19" s="12"/>
      <c r="B19" s="12"/>
      <c r="C19" s="12"/>
      <c r="D19" s="13"/>
      <c r="E19" s="12"/>
      <c r="F19" s="12"/>
      <c r="G19" s="14"/>
      <c r="H19" s="15"/>
      <c r="I19" s="8"/>
      <c r="J19" s="8"/>
      <c r="K19" s="8"/>
      <c r="L19" s="8"/>
      <c r="M19" s="8"/>
      <c r="N19" s="8"/>
    </row>
    <row r="20" spans="1:15" ht="35.1" customHeight="1" thickBot="1" x14ac:dyDescent="0.25">
      <c r="A20" s="81" t="s">
        <v>101</v>
      </c>
      <c r="B20" s="82"/>
      <c r="C20" s="83"/>
      <c r="D20" s="84" t="s">
        <v>6</v>
      </c>
      <c r="E20" s="85"/>
      <c r="F20" s="86">
        <f>SUM(H12:H18)</f>
        <v>0</v>
      </c>
      <c r="G20" s="87"/>
      <c r="H20" s="88"/>
      <c r="I20" s="16"/>
      <c r="J20" s="16"/>
      <c r="K20" s="16"/>
      <c r="L20" s="16"/>
      <c r="M20" s="16"/>
      <c r="N20" s="16"/>
    </row>
    <row r="21" spans="1:15" ht="35.1" customHeight="1" x14ac:dyDescent="0.25">
      <c r="A21" s="21"/>
      <c r="B21" s="21"/>
      <c r="C21" s="21"/>
      <c r="D21" s="89" t="s">
        <v>11</v>
      </c>
      <c r="E21" s="90"/>
      <c r="F21" s="91">
        <f>F22-F20</f>
        <v>0</v>
      </c>
      <c r="G21" s="92"/>
      <c r="H21" s="93"/>
      <c r="I21" s="16"/>
      <c r="J21" s="16"/>
      <c r="K21" s="16"/>
      <c r="L21" s="16"/>
      <c r="M21" s="16"/>
      <c r="N21" s="16"/>
    </row>
    <row r="22" spans="1:15" ht="35.1" customHeight="1" thickBot="1" x14ac:dyDescent="0.3">
      <c r="A22" s="22"/>
      <c r="B22" s="22"/>
      <c r="C22" s="22"/>
      <c r="D22" s="94" t="s">
        <v>7</v>
      </c>
      <c r="E22" s="95"/>
      <c r="F22" s="96">
        <f>SUM(I12:I18)</f>
        <v>0</v>
      </c>
      <c r="G22" s="97"/>
      <c r="H22" s="98"/>
      <c r="I22" s="16"/>
      <c r="J22" s="16"/>
      <c r="K22" s="16"/>
      <c r="L22" s="16"/>
      <c r="M22" s="16"/>
      <c r="N22" s="16"/>
    </row>
    <row r="23" spans="1:15" ht="13.5" customHeight="1" x14ac:dyDescent="0.2">
      <c r="A23" s="17"/>
      <c r="B23" s="17"/>
      <c r="C23" s="17"/>
      <c r="D23" s="18"/>
      <c r="E23" s="19"/>
      <c r="F23" s="19"/>
      <c r="G23" s="19"/>
      <c r="H23" s="16"/>
      <c r="I23" s="16"/>
      <c r="J23" s="16"/>
      <c r="K23" s="16"/>
      <c r="L23" s="16"/>
      <c r="M23" s="16"/>
      <c r="N23" s="16"/>
    </row>
    <row r="24" spans="1:15" s="4" customFormat="1" ht="25.35" customHeight="1" thickBot="1" x14ac:dyDescent="0.25">
      <c r="A24" s="99"/>
      <c r="B24" s="99"/>
      <c r="C24" s="99"/>
      <c r="D24" s="99"/>
      <c r="E24" s="99"/>
      <c r="F24" s="16"/>
      <c r="G24" s="16"/>
      <c r="H24" s="16"/>
      <c r="I24" s="16"/>
      <c r="J24" s="16"/>
      <c r="K24" s="16"/>
      <c r="L24" s="16"/>
      <c r="M24" s="16"/>
      <c r="N24" s="8"/>
    </row>
    <row r="25" spans="1:15" s="6" customFormat="1" ht="35.1" customHeight="1" thickBot="1" x14ac:dyDescent="0.3">
      <c r="A25" s="100" t="s">
        <v>5</v>
      </c>
      <c r="B25" s="101"/>
      <c r="C25" s="101"/>
      <c r="D25" s="102"/>
      <c r="E25" s="103" t="s">
        <v>100</v>
      </c>
      <c r="F25" s="104"/>
      <c r="G25" s="104"/>
      <c r="H25" s="105"/>
      <c r="I25" s="16"/>
      <c r="J25" s="16"/>
      <c r="K25" s="16"/>
      <c r="L25" s="16"/>
      <c r="M25" s="20"/>
      <c r="N25" s="20"/>
    </row>
    <row r="26" spans="1:15" s="6" customFormat="1" ht="57" customHeight="1" x14ac:dyDescent="0.25">
      <c r="A26" s="111" t="s">
        <v>78</v>
      </c>
      <c r="B26" s="112"/>
      <c r="C26" s="112"/>
      <c r="D26" s="112"/>
      <c r="E26" s="76" t="s">
        <v>1</v>
      </c>
      <c r="F26" s="76"/>
      <c r="G26" s="76"/>
      <c r="H26" s="77"/>
      <c r="I26" s="16"/>
      <c r="J26" s="16"/>
      <c r="K26" s="16"/>
      <c r="L26" s="16"/>
      <c r="M26" s="20"/>
      <c r="N26" s="20"/>
    </row>
    <row r="27" spans="1:15" s="6" customFormat="1" ht="57" customHeight="1" x14ac:dyDescent="0.25">
      <c r="A27" s="108" t="s">
        <v>92</v>
      </c>
      <c r="B27" s="109"/>
      <c r="C27" s="109"/>
      <c r="D27" s="109"/>
      <c r="E27" s="114" t="s">
        <v>1</v>
      </c>
      <c r="F27" s="114"/>
      <c r="G27" s="114"/>
      <c r="H27" s="115"/>
      <c r="I27" s="16"/>
      <c r="J27" s="16"/>
      <c r="K27" s="16"/>
      <c r="L27" s="16"/>
      <c r="M27" s="20"/>
      <c r="N27" s="20"/>
    </row>
    <row r="28" spans="1:15" s="6" customFormat="1" ht="57" customHeight="1" x14ac:dyDescent="0.25">
      <c r="A28" s="108" t="s">
        <v>93</v>
      </c>
      <c r="B28" s="109"/>
      <c r="C28" s="109"/>
      <c r="D28" s="109"/>
      <c r="E28" s="114" t="s">
        <v>1</v>
      </c>
      <c r="F28" s="114"/>
      <c r="G28" s="114"/>
      <c r="H28" s="115"/>
      <c r="I28" s="16"/>
      <c r="J28" s="16"/>
      <c r="K28" s="16"/>
      <c r="L28" s="16"/>
      <c r="M28" s="20"/>
      <c r="N28" s="20"/>
    </row>
    <row r="29" spans="1:15" s="6" customFormat="1" ht="57" customHeight="1" x14ac:dyDescent="0.25">
      <c r="A29" s="106" t="s">
        <v>94</v>
      </c>
      <c r="B29" s="107"/>
      <c r="C29" s="107"/>
      <c r="D29" s="107"/>
      <c r="E29" s="114" t="s">
        <v>1</v>
      </c>
      <c r="F29" s="114"/>
      <c r="G29" s="114"/>
      <c r="H29" s="115"/>
      <c r="I29" s="16"/>
      <c r="J29" s="16"/>
      <c r="K29" s="16"/>
      <c r="L29" s="16"/>
      <c r="M29" s="20"/>
      <c r="N29" s="20"/>
    </row>
    <row r="30" spans="1:15" s="6" customFormat="1" ht="57" customHeight="1" x14ac:dyDescent="0.25">
      <c r="A30" s="108" t="s">
        <v>95</v>
      </c>
      <c r="B30" s="109"/>
      <c r="C30" s="109"/>
      <c r="D30" s="109"/>
      <c r="E30" s="114" t="s">
        <v>1</v>
      </c>
      <c r="F30" s="114"/>
      <c r="G30" s="114"/>
      <c r="H30" s="115"/>
      <c r="I30" s="16"/>
      <c r="J30" s="16"/>
      <c r="K30" s="16"/>
      <c r="L30" s="16"/>
      <c r="M30" s="20"/>
      <c r="N30" s="20"/>
    </row>
    <row r="31" spans="1:15" s="6" customFormat="1" ht="57" customHeight="1" x14ac:dyDescent="0.25">
      <c r="A31" s="108" t="s">
        <v>96</v>
      </c>
      <c r="B31" s="109"/>
      <c r="C31" s="109"/>
      <c r="D31" s="109"/>
      <c r="E31" s="114" t="s">
        <v>1</v>
      </c>
      <c r="F31" s="114"/>
      <c r="G31" s="114"/>
      <c r="H31" s="115"/>
      <c r="I31" s="16"/>
      <c r="J31" s="16"/>
      <c r="K31" s="16"/>
      <c r="L31" s="16"/>
      <c r="M31" s="20"/>
      <c r="N31" s="20"/>
    </row>
    <row r="32" spans="1:15" s="6" customFormat="1" ht="65.25" customHeight="1" x14ac:dyDescent="0.25">
      <c r="A32" s="110" t="s">
        <v>79</v>
      </c>
      <c r="B32" s="109"/>
      <c r="C32" s="109"/>
      <c r="D32" s="109"/>
      <c r="E32" s="114" t="s">
        <v>1</v>
      </c>
      <c r="F32" s="114"/>
      <c r="G32" s="114"/>
      <c r="H32" s="115"/>
      <c r="I32" s="16"/>
      <c r="J32" s="16"/>
      <c r="K32" s="16"/>
      <c r="L32" s="16"/>
      <c r="M32" s="20"/>
      <c r="N32" s="20"/>
    </row>
    <row r="33" spans="1:14" s="6" customFormat="1" ht="57" customHeight="1" x14ac:dyDescent="0.25">
      <c r="A33" s="113" t="s">
        <v>69</v>
      </c>
      <c r="B33" s="109"/>
      <c r="C33" s="109"/>
      <c r="D33" s="109"/>
      <c r="E33" s="114" t="s">
        <v>1</v>
      </c>
      <c r="F33" s="114"/>
      <c r="G33" s="114"/>
      <c r="H33" s="115"/>
      <c r="I33" s="16"/>
      <c r="J33" s="16"/>
      <c r="K33" s="16"/>
      <c r="L33" s="16"/>
      <c r="M33" s="20"/>
      <c r="N33" s="20"/>
    </row>
    <row r="34" spans="1:14" s="6" customFormat="1" ht="57" customHeight="1" x14ac:dyDescent="0.25">
      <c r="A34" s="113" t="s">
        <v>68</v>
      </c>
      <c r="B34" s="109"/>
      <c r="C34" s="109"/>
      <c r="D34" s="109"/>
      <c r="E34" s="114" t="s">
        <v>1</v>
      </c>
      <c r="F34" s="114"/>
      <c r="G34" s="114"/>
      <c r="H34" s="115"/>
      <c r="I34" s="16"/>
      <c r="J34" s="16"/>
      <c r="K34" s="16"/>
      <c r="L34" s="16"/>
      <c r="M34" s="20"/>
      <c r="N34" s="20"/>
    </row>
    <row r="35" spans="1:14" s="6" customFormat="1" ht="57" customHeight="1" x14ac:dyDescent="0.25">
      <c r="A35" s="113" t="s">
        <v>67</v>
      </c>
      <c r="B35" s="109"/>
      <c r="C35" s="109"/>
      <c r="D35" s="109"/>
      <c r="E35" s="114" t="s">
        <v>1</v>
      </c>
      <c r="F35" s="114"/>
      <c r="G35" s="114"/>
      <c r="H35" s="115"/>
      <c r="I35" s="16"/>
      <c r="J35" s="16"/>
      <c r="K35" s="16"/>
      <c r="L35" s="16"/>
      <c r="M35" s="20"/>
      <c r="N35" s="20"/>
    </row>
    <row r="36" spans="1:14" s="6" customFormat="1" ht="57" customHeight="1" x14ac:dyDescent="0.25">
      <c r="A36" s="113" t="s">
        <v>66</v>
      </c>
      <c r="B36" s="109"/>
      <c r="C36" s="109"/>
      <c r="D36" s="109"/>
      <c r="E36" s="114" t="s">
        <v>1</v>
      </c>
      <c r="F36" s="114"/>
      <c r="G36" s="114"/>
      <c r="H36" s="115"/>
      <c r="I36" s="16"/>
      <c r="J36" s="16"/>
      <c r="K36" s="16"/>
      <c r="L36" s="16"/>
      <c r="M36" s="20"/>
      <c r="N36" s="20"/>
    </row>
    <row r="37" spans="1:14" s="6" customFormat="1" ht="140.25" customHeight="1" x14ac:dyDescent="0.25">
      <c r="A37" s="113" t="s">
        <v>60</v>
      </c>
      <c r="B37" s="109"/>
      <c r="C37" s="109"/>
      <c r="D37" s="109"/>
      <c r="E37" s="114" t="s">
        <v>1</v>
      </c>
      <c r="F37" s="114"/>
      <c r="G37" s="114"/>
      <c r="H37" s="115"/>
      <c r="I37" s="16"/>
      <c r="J37" s="16"/>
      <c r="K37" s="16"/>
      <c r="L37" s="16"/>
      <c r="M37" s="20"/>
      <c r="N37" s="20"/>
    </row>
    <row r="38" spans="1:14" s="6" customFormat="1" ht="123" customHeight="1" x14ac:dyDescent="0.25">
      <c r="A38" s="110" t="s">
        <v>86</v>
      </c>
      <c r="B38" s="109"/>
      <c r="C38" s="109"/>
      <c r="D38" s="109"/>
      <c r="E38" s="114" t="s">
        <v>1</v>
      </c>
      <c r="F38" s="114"/>
      <c r="G38" s="114"/>
      <c r="H38" s="115"/>
      <c r="I38" s="16"/>
      <c r="J38" s="16"/>
      <c r="K38" s="16"/>
      <c r="L38" s="16"/>
      <c r="M38" s="20"/>
      <c r="N38" s="20"/>
    </row>
    <row r="39" spans="1:14" s="6" customFormat="1" ht="66" customHeight="1" x14ac:dyDescent="0.25">
      <c r="A39" s="113" t="s">
        <v>61</v>
      </c>
      <c r="B39" s="109"/>
      <c r="C39" s="109"/>
      <c r="D39" s="109"/>
      <c r="E39" s="114" t="s">
        <v>1</v>
      </c>
      <c r="F39" s="114"/>
      <c r="G39" s="114"/>
      <c r="H39" s="115"/>
      <c r="I39" s="16"/>
      <c r="J39" s="16"/>
      <c r="K39" s="16"/>
      <c r="L39" s="16"/>
      <c r="M39" s="20"/>
      <c r="N39" s="20"/>
    </row>
    <row r="40" spans="1:14" s="6" customFormat="1" ht="126.75" customHeight="1" x14ac:dyDescent="0.25">
      <c r="A40" s="113" t="s">
        <v>62</v>
      </c>
      <c r="B40" s="109"/>
      <c r="C40" s="109"/>
      <c r="D40" s="109"/>
      <c r="E40" s="114" t="s">
        <v>1</v>
      </c>
      <c r="F40" s="114"/>
      <c r="G40" s="114"/>
      <c r="H40" s="115"/>
      <c r="I40" s="16"/>
      <c r="J40" s="16"/>
      <c r="K40" s="16"/>
      <c r="L40" s="16"/>
      <c r="M40" s="20"/>
      <c r="N40" s="20"/>
    </row>
    <row r="41" spans="1:14" s="6" customFormat="1" ht="57" customHeight="1" x14ac:dyDescent="0.25">
      <c r="A41" s="113" t="s">
        <v>65</v>
      </c>
      <c r="B41" s="109"/>
      <c r="C41" s="109"/>
      <c r="D41" s="109"/>
      <c r="E41" s="114" t="s">
        <v>1</v>
      </c>
      <c r="F41" s="114"/>
      <c r="G41" s="114"/>
      <c r="H41" s="115"/>
      <c r="I41" s="16"/>
      <c r="J41" s="16"/>
      <c r="K41" s="16"/>
      <c r="L41" s="16"/>
      <c r="M41" s="20"/>
      <c r="N41" s="20"/>
    </row>
    <row r="42" spans="1:14" s="6" customFormat="1" ht="137.25" customHeight="1" x14ac:dyDescent="0.25">
      <c r="A42" s="106" t="s">
        <v>77</v>
      </c>
      <c r="B42" s="107"/>
      <c r="C42" s="107"/>
      <c r="D42" s="107"/>
      <c r="E42" s="114" t="s">
        <v>1</v>
      </c>
      <c r="F42" s="114"/>
      <c r="G42" s="114"/>
      <c r="H42" s="115"/>
      <c r="I42" s="16"/>
      <c r="J42" s="16"/>
      <c r="K42" s="16"/>
      <c r="L42" s="16"/>
      <c r="M42" s="20"/>
      <c r="N42" s="20"/>
    </row>
    <row r="43" spans="1:14" s="6" customFormat="1" ht="57" customHeight="1" x14ac:dyDescent="0.25">
      <c r="A43" s="113" t="s">
        <v>63</v>
      </c>
      <c r="B43" s="109"/>
      <c r="C43" s="109"/>
      <c r="D43" s="109"/>
      <c r="E43" s="114" t="s">
        <v>1</v>
      </c>
      <c r="F43" s="114"/>
      <c r="G43" s="114"/>
      <c r="H43" s="115"/>
      <c r="I43" s="16"/>
      <c r="J43" s="16"/>
      <c r="K43" s="16"/>
      <c r="L43" s="16"/>
      <c r="M43" s="20"/>
      <c r="N43" s="20"/>
    </row>
    <row r="44" spans="1:14" s="6" customFormat="1" ht="57" customHeight="1" thickBot="1" x14ac:dyDescent="0.3">
      <c r="A44" s="116" t="s">
        <v>64</v>
      </c>
      <c r="B44" s="117"/>
      <c r="C44" s="117"/>
      <c r="D44" s="117"/>
      <c r="E44" s="118" t="s">
        <v>1</v>
      </c>
      <c r="F44" s="118"/>
      <c r="G44" s="118"/>
      <c r="H44" s="119"/>
      <c r="I44" s="16"/>
      <c r="J44" s="16"/>
      <c r="K44" s="16"/>
      <c r="L44" s="16"/>
      <c r="M44" s="20"/>
      <c r="N44" s="20"/>
    </row>
  </sheetData>
  <sheetProtection formatCells="0" formatColumns="0" formatRows="0"/>
  <mergeCells count="58">
    <mergeCell ref="A37:D37"/>
    <mergeCell ref="E37:H37"/>
    <mergeCell ref="A39:D39"/>
    <mergeCell ref="E39:H39"/>
    <mergeCell ref="A42:D42"/>
    <mergeCell ref="E42:H42"/>
    <mergeCell ref="A38:D38"/>
    <mergeCell ref="E38:H38"/>
    <mergeCell ref="A41:D41"/>
    <mergeCell ref="E41:H41"/>
    <mergeCell ref="A33:D33"/>
    <mergeCell ref="A34:D34"/>
    <mergeCell ref="A35:D35"/>
    <mergeCell ref="E35:H35"/>
    <mergeCell ref="A36:D36"/>
    <mergeCell ref="E36:H36"/>
    <mergeCell ref="A43:D43"/>
    <mergeCell ref="E43:H43"/>
    <mergeCell ref="A44:D44"/>
    <mergeCell ref="E44:H44"/>
    <mergeCell ref="A27:D27"/>
    <mergeCell ref="E27:H27"/>
    <mergeCell ref="A28:D28"/>
    <mergeCell ref="E28:H28"/>
    <mergeCell ref="A40:D40"/>
    <mergeCell ref="E40:H40"/>
    <mergeCell ref="E29:H29"/>
    <mergeCell ref="E30:H30"/>
    <mergeCell ref="E31:H31"/>
    <mergeCell ref="E32:H32"/>
    <mergeCell ref="E33:H33"/>
    <mergeCell ref="E34:H34"/>
    <mergeCell ref="A29:D29"/>
    <mergeCell ref="A30:D30"/>
    <mergeCell ref="A31:D31"/>
    <mergeCell ref="A32:D32"/>
    <mergeCell ref="A26:D26"/>
    <mergeCell ref="E26:H26"/>
    <mergeCell ref="A8:N8"/>
    <mergeCell ref="A10:N10"/>
    <mergeCell ref="A20:C20"/>
    <mergeCell ref="D20:E20"/>
    <mergeCell ref="F20:H20"/>
    <mergeCell ref="D21:E21"/>
    <mergeCell ref="F21:H21"/>
    <mergeCell ref="D22:E22"/>
    <mergeCell ref="F22:H22"/>
    <mergeCell ref="A24:E24"/>
    <mergeCell ref="A25:D25"/>
    <mergeCell ref="E25:H25"/>
    <mergeCell ref="A7:N7"/>
    <mergeCell ref="A2:N2"/>
    <mergeCell ref="A3:D3"/>
    <mergeCell ref="E3:N3"/>
    <mergeCell ref="A5:D5"/>
    <mergeCell ref="E5:N5"/>
    <mergeCell ref="A4:D4"/>
    <mergeCell ref="E4:N4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51186-4006-488E-9C1F-6CA38FB4A7B5}">
  <sheetPr>
    <tabColor theme="5" tint="0.59999389629810485"/>
    <pageSetUpPr fitToPage="1"/>
  </sheetPr>
  <dimension ref="A1:Q40"/>
  <sheetViews>
    <sheetView showGridLines="0" topLeftCell="A6" workbookViewId="0">
      <selection activeCell="F20" sqref="F20:H20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31.140625" customWidth="1"/>
    <col min="4" max="4" width="9.28515625" style="1" customWidth="1"/>
    <col min="5" max="5" width="15.7109375" customWidth="1"/>
    <col min="6" max="6" width="13.7109375" customWidth="1"/>
    <col min="7" max="7" width="6.42578125" customWidth="1"/>
    <col min="8" max="9" width="25.7109375" customWidth="1"/>
    <col min="10" max="10" width="15.7109375" customWidth="1"/>
    <col min="11" max="11" width="14.28515625" customWidth="1"/>
    <col min="12" max="12" width="11.7109375" customWidth="1"/>
    <col min="13" max="13" width="15.7109375" customWidth="1"/>
    <col min="14" max="14" width="8.42578125" customWidth="1"/>
  </cols>
  <sheetData>
    <row r="1" spans="1:17" ht="13.5" thickBot="1" x14ac:dyDescent="0.25"/>
    <row r="2" spans="1:17" s="4" customFormat="1" ht="24.95" customHeight="1" thickBot="1" x14ac:dyDescent="0.25">
      <c r="A2" s="61" t="s">
        <v>22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</row>
    <row r="3" spans="1:17" s="4" customFormat="1" ht="24.95" customHeight="1" thickBot="1" x14ac:dyDescent="0.25">
      <c r="A3" s="64" t="s">
        <v>23</v>
      </c>
      <c r="B3" s="65"/>
      <c r="C3" s="65"/>
      <c r="D3" s="66"/>
      <c r="E3" s="67" t="s">
        <v>27</v>
      </c>
      <c r="F3" s="67"/>
      <c r="G3" s="67"/>
      <c r="H3" s="67"/>
      <c r="I3" s="67"/>
      <c r="J3" s="67"/>
      <c r="K3" s="67"/>
      <c r="L3" s="67"/>
      <c r="M3" s="68"/>
      <c r="N3" s="69"/>
    </row>
    <row r="4" spans="1:17" s="4" customFormat="1" ht="24.95" customHeight="1" thickBot="1" x14ac:dyDescent="0.25">
      <c r="A4" s="64" t="s">
        <v>24</v>
      </c>
      <c r="B4" s="65"/>
      <c r="C4" s="65"/>
      <c r="D4" s="66"/>
      <c r="E4" s="67" t="s">
        <v>29</v>
      </c>
      <c r="F4" s="67"/>
      <c r="G4" s="67"/>
      <c r="H4" s="67"/>
      <c r="I4" s="67"/>
      <c r="J4" s="67"/>
      <c r="K4" s="67"/>
      <c r="L4" s="67"/>
      <c r="M4" s="68"/>
      <c r="N4" s="69"/>
    </row>
    <row r="5" spans="1:17" s="4" customFormat="1" ht="24.95" customHeight="1" thickBot="1" x14ac:dyDescent="0.25">
      <c r="A5" s="70" t="s">
        <v>25</v>
      </c>
      <c r="B5" s="71"/>
      <c r="C5" s="71"/>
      <c r="D5" s="72"/>
      <c r="E5" s="73" t="s">
        <v>1</v>
      </c>
      <c r="F5" s="73"/>
      <c r="G5" s="73"/>
      <c r="H5" s="73"/>
      <c r="I5" s="73"/>
      <c r="J5" s="73"/>
      <c r="K5" s="73"/>
      <c r="L5" s="73"/>
      <c r="M5" s="74"/>
      <c r="N5" s="75"/>
    </row>
    <row r="6" spans="1:17" s="4" customFormat="1" ht="10.35" customHeight="1" x14ac:dyDescent="0.2">
      <c r="A6" s="9"/>
      <c r="B6" s="9"/>
      <c r="C6" s="9"/>
      <c r="D6" s="10"/>
      <c r="E6" s="11"/>
      <c r="F6" s="11"/>
      <c r="G6" s="11"/>
      <c r="H6" s="11"/>
      <c r="I6" s="11"/>
      <c r="J6" s="11"/>
      <c r="K6" s="11"/>
      <c r="L6" s="11"/>
      <c r="M6" s="11"/>
      <c r="N6" s="8"/>
    </row>
    <row r="7" spans="1:17" s="4" customFormat="1" ht="44.25" customHeight="1" x14ac:dyDescent="0.2">
      <c r="A7" s="60" t="s">
        <v>26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8" spans="1:17" s="4" customFormat="1" ht="48.75" customHeight="1" x14ac:dyDescent="0.2">
      <c r="A8" s="60" t="s">
        <v>21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</row>
    <row r="9" spans="1:17" s="4" customFormat="1" ht="18.7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7" s="4" customFormat="1" ht="22.5" customHeight="1" thickBot="1" x14ac:dyDescent="0.25">
      <c r="A10" s="78" t="s">
        <v>29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80"/>
    </row>
    <row r="11" spans="1:17" s="4" customFormat="1" ht="65.099999999999994" customHeight="1" thickBot="1" x14ac:dyDescent="0.25">
      <c r="A11" s="40" t="s">
        <v>15</v>
      </c>
      <c r="B11" s="41" t="s">
        <v>14</v>
      </c>
      <c r="C11" s="42" t="s">
        <v>8</v>
      </c>
      <c r="D11" s="42" t="s">
        <v>9</v>
      </c>
      <c r="E11" s="43" t="s">
        <v>12</v>
      </c>
      <c r="F11" s="41" t="s">
        <v>2</v>
      </c>
      <c r="G11" s="44" t="s">
        <v>3</v>
      </c>
      <c r="H11" s="41" t="s">
        <v>102</v>
      </c>
      <c r="I11" s="41" t="s">
        <v>13</v>
      </c>
      <c r="J11" s="41" t="s">
        <v>4</v>
      </c>
      <c r="K11" s="42" t="s">
        <v>0</v>
      </c>
      <c r="L11" s="42" t="s">
        <v>19</v>
      </c>
      <c r="M11" s="41" t="s">
        <v>10</v>
      </c>
      <c r="N11" s="45" t="s">
        <v>18</v>
      </c>
      <c r="O11" s="3"/>
    </row>
    <row r="12" spans="1:17" s="4" customFormat="1" ht="35.1" customHeight="1" x14ac:dyDescent="0.2">
      <c r="A12" s="34" t="s">
        <v>16</v>
      </c>
      <c r="B12" s="38">
        <v>184130</v>
      </c>
      <c r="C12" s="35" t="s">
        <v>43</v>
      </c>
      <c r="D12" s="36" t="s">
        <v>20</v>
      </c>
      <c r="E12" s="33">
        <v>620</v>
      </c>
      <c r="F12" s="24"/>
      <c r="G12" s="25"/>
      <c r="H12" s="26">
        <f t="shared" ref="H12" si="0">SUM(E12*F12)</f>
        <v>0</v>
      </c>
      <c r="I12" s="26">
        <f t="shared" ref="I12" si="1">H12+(H12*G12)</f>
        <v>0</v>
      </c>
      <c r="J12" s="23"/>
      <c r="K12" s="23"/>
      <c r="L12" s="23"/>
      <c r="M12" s="23"/>
      <c r="N12" s="27"/>
      <c r="O12" s="3"/>
    </row>
    <row r="13" spans="1:17" s="4" customFormat="1" ht="35.1" customHeight="1" x14ac:dyDescent="0.2">
      <c r="A13" s="58" t="s">
        <v>17</v>
      </c>
      <c r="B13" s="51">
        <v>184133</v>
      </c>
      <c r="C13" s="52" t="s">
        <v>44</v>
      </c>
      <c r="D13" s="50" t="s">
        <v>20</v>
      </c>
      <c r="E13" s="53">
        <v>470</v>
      </c>
      <c r="F13" s="54"/>
      <c r="G13" s="55"/>
      <c r="H13" s="56">
        <f t="shared" ref="H13:H16" si="2">SUM(E13*F13)</f>
        <v>0</v>
      </c>
      <c r="I13" s="56">
        <f t="shared" ref="I13:I16" si="3">H13+(H13*G13)</f>
        <v>0</v>
      </c>
      <c r="J13" s="57"/>
      <c r="K13" s="57"/>
      <c r="L13" s="57"/>
      <c r="M13" s="57"/>
      <c r="N13" s="59"/>
      <c r="O13" s="3"/>
    </row>
    <row r="14" spans="1:17" s="4" customFormat="1" ht="35.1" customHeight="1" x14ac:dyDescent="0.2">
      <c r="A14" s="58" t="s">
        <v>31</v>
      </c>
      <c r="B14" s="51">
        <v>184136</v>
      </c>
      <c r="C14" s="52" t="s">
        <v>45</v>
      </c>
      <c r="D14" s="50" t="s">
        <v>20</v>
      </c>
      <c r="E14" s="53">
        <v>1050</v>
      </c>
      <c r="F14" s="54"/>
      <c r="G14" s="55"/>
      <c r="H14" s="56">
        <f t="shared" si="2"/>
        <v>0</v>
      </c>
      <c r="I14" s="56">
        <f t="shared" si="3"/>
        <v>0</v>
      </c>
      <c r="J14" s="57"/>
      <c r="K14" s="57"/>
      <c r="L14" s="57"/>
      <c r="M14" s="57"/>
      <c r="N14" s="59"/>
      <c r="O14" s="3"/>
    </row>
    <row r="15" spans="1:17" s="4" customFormat="1" ht="35.1" customHeight="1" x14ac:dyDescent="0.2">
      <c r="A15" s="58" t="s">
        <v>32</v>
      </c>
      <c r="B15" s="51">
        <v>182811</v>
      </c>
      <c r="C15" s="52" t="s">
        <v>46</v>
      </c>
      <c r="D15" s="50" t="s">
        <v>20</v>
      </c>
      <c r="E15" s="53">
        <v>4160</v>
      </c>
      <c r="F15" s="54"/>
      <c r="G15" s="55"/>
      <c r="H15" s="56">
        <f t="shared" si="2"/>
        <v>0</v>
      </c>
      <c r="I15" s="56">
        <f t="shared" si="3"/>
        <v>0</v>
      </c>
      <c r="J15" s="57"/>
      <c r="K15" s="57"/>
      <c r="L15" s="57"/>
      <c r="M15" s="57"/>
      <c r="N15" s="59"/>
      <c r="O15" s="3"/>
    </row>
    <row r="16" spans="1:17" s="5" customFormat="1" ht="35.1" customHeight="1" thickBot="1" x14ac:dyDescent="0.25">
      <c r="A16" s="37" t="s">
        <v>33</v>
      </c>
      <c r="B16" s="39">
        <v>184127</v>
      </c>
      <c r="C16" s="29" t="s">
        <v>47</v>
      </c>
      <c r="D16" s="28" t="s">
        <v>20</v>
      </c>
      <c r="E16" s="46">
        <v>940</v>
      </c>
      <c r="F16" s="47"/>
      <c r="G16" s="48"/>
      <c r="H16" s="49">
        <f t="shared" si="2"/>
        <v>0</v>
      </c>
      <c r="I16" s="49">
        <f t="shared" si="3"/>
        <v>0</v>
      </c>
      <c r="J16" s="30"/>
      <c r="K16" s="30"/>
      <c r="L16" s="30"/>
      <c r="M16" s="30"/>
      <c r="N16" s="31"/>
      <c r="O16" s="2"/>
      <c r="P16" s="7"/>
      <c r="Q16" s="7"/>
    </row>
    <row r="17" spans="1:14" s="4" customFormat="1" ht="16.5" customHeight="1" thickBot="1" x14ac:dyDescent="0.3">
      <c r="A17" s="12"/>
      <c r="B17" s="12"/>
      <c r="C17" s="12"/>
      <c r="D17" s="13"/>
      <c r="E17" s="12"/>
      <c r="F17" s="12"/>
      <c r="G17" s="14"/>
      <c r="H17" s="15"/>
      <c r="I17" s="8"/>
      <c r="J17" s="8"/>
      <c r="K17" s="8"/>
      <c r="L17" s="8"/>
      <c r="M17" s="8"/>
      <c r="N17" s="8"/>
    </row>
    <row r="18" spans="1:14" ht="35.1" customHeight="1" thickBot="1" x14ac:dyDescent="0.25">
      <c r="A18" s="81" t="s">
        <v>101</v>
      </c>
      <c r="B18" s="82"/>
      <c r="C18" s="83"/>
      <c r="D18" s="84" t="s">
        <v>6</v>
      </c>
      <c r="E18" s="85"/>
      <c r="F18" s="86">
        <f>SUM(H12:H16)</f>
        <v>0</v>
      </c>
      <c r="G18" s="87"/>
      <c r="H18" s="88"/>
      <c r="I18" s="16"/>
      <c r="J18" s="16"/>
      <c r="K18" s="16"/>
      <c r="L18" s="16"/>
      <c r="M18" s="16"/>
      <c r="N18" s="16"/>
    </row>
    <row r="19" spans="1:14" ht="35.1" customHeight="1" x14ac:dyDescent="0.25">
      <c r="A19" s="21"/>
      <c r="B19" s="21"/>
      <c r="C19" s="21"/>
      <c r="D19" s="89" t="s">
        <v>11</v>
      </c>
      <c r="E19" s="90"/>
      <c r="F19" s="91">
        <f>F20-F18</f>
        <v>0</v>
      </c>
      <c r="G19" s="92"/>
      <c r="H19" s="93"/>
      <c r="I19" s="16"/>
      <c r="J19" s="16"/>
      <c r="K19" s="16"/>
      <c r="L19" s="16"/>
      <c r="M19" s="16"/>
      <c r="N19" s="16"/>
    </row>
    <row r="20" spans="1:14" ht="35.1" customHeight="1" thickBot="1" x14ac:dyDescent="0.3">
      <c r="A20" s="22"/>
      <c r="B20" s="22"/>
      <c r="C20" s="22"/>
      <c r="D20" s="94" t="s">
        <v>7</v>
      </c>
      <c r="E20" s="95"/>
      <c r="F20" s="96">
        <f>SUM(I12:I16)</f>
        <v>0</v>
      </c>
      <c r="G20" s="97"/>
      <c r="H20" s="98"/>
      <c r="I20" s="16"/>
      <c r="J20" s="16"/>
      <c r="K20" s="16"/>
      <c r="L20" s="16"/>
      <c r="M20" s="16"/>
      <c r="N20" s="16"/>
    </row>
    <row r="21" spans="1:14" ht="13.5" customHeight="1" x14ac:dyDescent="0.2">
      <c r="A21" s="17"/>
      <c r="B21" s="17"/>
      <c r="C21" s="17"/>
      <c r="D21" s="18"/>
      <c r="E21" s="19"/>
      <c r="F21" s="19"/>
      <c r="G21" s="19"/>
      <c r="H21" s="16"/>
      <c r="I21" s="16"/>
      <c r="J21" s="16"/>
      <c r="K21" s="16"/>
      <c r="L21" s="16"/>
      <c r="M21" s="16"/>
      <c r="N21" s="16"/>
    </row>
    <row r="22" spans="1:14" s="4" customFormat="1" ht="25.35" customHeight="1" thickBot="1" x14ac:dyDescent="0.25">
      <c r="A22" s="99"/>
      <c r="B22" s="99"/>
      <c r="C22" s="99"/>
      <c r="D22" s="99"/>
      <c r="E22" s="99"/>
      <c r="F22" s="16"/>
      <c r="G22" s="16"/>
      <c r="H22" s="16"/>
      <c r="I22" s="16"/>
      <c r="J22" s="16"/>
      <c r="K22" s="16"/>
      <c r="L22" s="16"/>
      <c r="M22" s="16"/>
      <c r="N22" s="8"/>
    </row>
    <row r="23" spans="1:14" s="6" customFormat="1" ht="35.1" customHeight="1" thickBot="1" x14ac:dyDescent="0.3">
      <c r="A23" s="100" t="s">
        <v>5</v>
      </c>
      <c r="B23" s="101"/>
      <c r="C23" s="101"/>
      <c r="D23" s="102"/>
      <c r="E23" s="103" t="s">
        <v>100</v>
      </c>
      <c r="F23" s="104"/>
      <c r="G23" s="104"/>
      <c r="H23" s="105"/>
      <c r="I23" s="16"/>
      <c r="J23" s="16"/>
      <c r="K23" s="16"/>
      <c r="L23" s="16"/>
      <c r="M23" s="20"/>
      <c r="N23" s="20"/>
    </row>
    <row r="24" spans="1:14" s="6" customFormat="1" ht="57" customHeight="1" x14ac:dyDescent="0.25">
      <c r="A24" s="111" t="s">
        <v>81</v>
      </c>
      <c r="B24" s="112"/>
      <c r="C24" s="112"/>
      <c r="D24" s="112"/>
      <c r="E24" s="76" t="s">
        <v>1</v>
      </c>
      <c r="F24" s="76"/>
      <c r="G24" s="76"/>
      <c r="H24" s="77"/>
      <c r="I24" s="16"/>
      <c r="J24" s="16"/>
      <c r="K24" s="16"/>
      <c r="L24" s="16"/>
      <c r="M24" s="20"/>
      <c r="N24" s="20"/>
    </row>
    <row r="25" spans="1:14" s="6" customFormat="1" ht="57" customHeight="1" x14ac:dyDescent="0.25">
      <c r="A25" s="108" t="s">
        <v>97</v>
      </c>
      <c r="B25" s="109"/>
      <c r="C25" s="109"/>
      <c r="D25" s="109"/>
      <c r="E25" s="114" t="s">
        <v>1</v>
      </c>
      <c r="F25" s="114"/>
      <c r="G25" s="114"/>
      <c r="H25" s="115"/>
      <c r="I25" s="16"/>
      <c r="J25" s="16"/>
      <c r="K25" s="16"/>
      <c r="L25" s="16"/>
      <c r="M25" s="20"/>
      <c r="N25" s="20"/>
    </row>
    <row r="26" spans="1:14" s="6" customFormat="1" ht="57" customHeight="1" x14ac:dyDescent="0.25">
      <c r="A26" s="106" t="s">
        <v>98</v>
      </c>
      <c r="B26" s="107"/>
      <c r="C26" s="107"/>
      <c r="D26" s="107"/>
      <c r="E26" s="114" t="s">
        <v>1</v>
      </c>
      <c r="F26" s="114"/>
      <c r="G26" s="114"/>
      <c r="H26" s="115"/>
      <c r="I26" s="16"/>
      <c r="J26" s="16"/>
      <c r="K26" s="16"/>
      <c r="L26" s="16"/>
      <c r="M26" s="20"/>
      <c r="N26" s="20"/>
    </row>
    <row r="27" spans="1:14" s="6" customFormat="1" ht="57" customHeight="1" x14ac:dyDescent="0.25">
      <c r="A27" s="108" t="s">
        <v>99</v>
      </c>
      <c r="B27" s="109"/>
      <c r="C27" s="109"/>
      <c r="D27" s="109"/>
      <c r="E27" s="114" t="s">
        <v>1</v>
      </c>
      <c r="F27" s="114"/>
      <c r="G27" s="114"/>
      <c r="H27" s="115"/>
      <c r="I27" s="16"/>
      <c r="J27" s="16"/>
      <c r="K27" s="16"/>
      <c r="L27" s="16"/>
      <c r="M27" s="20"/>
      <c r="N27" s="20"/>
    </row>
    <row r="28" spans="1:14" s="6" customFormat="1" ht="65.25" customHeight="1" x14ac:dyDescent="0.25">
      <c r="A28" s="110" t="s">
        <v>82</v>
      </c>
      <c r="B28" s="109"/>
      <c r="C28" s="109"/>
      <c r="D28" s="109"/>
      <c r="E28" s="114" t="s">
        <v>1</v>
      </c>
      <c r="F28" s="114"/>
      <c r="G28" s="114"/>
      <c r="H28" s="115"/>
      <c r="I28" s="16"/>
      <c r="J28" s="16"/>
      <c r="K28" s="16"/>
      <c r="L28" s="16"/>
      <c r="M28" s="20"/>
      <c r="N28" s="20"/>
    </row>
    <row r="29" spans="1:14" s="6" customFormat="1" ht="57" customHeight="1" x14ac:dyDescent="0.25">
      <c r="A29" s="113" t="s">
        <v>69</v>
      </c>
      <c r="B29" s="109"/>
      <c r="C29" s="109"/>
      <c r="D29" s="109"/>
      <c r="E29" s="114" t="s">
        <v>1</v>
      </c>
      <c r="F29" s="114"/>
      <c r="G29" s="114"/>
      <c r="H29" s="115"/>
      <c r="I29" s="16"/>
      <c r="J29" s="16"/>
      <c r="K29" s="16"/>
      <c r="L29" s="16"/>
      <c r="M29" s="20"/>
      <c r="N29" s="20"/>
    </row>
    <row r="30" spans="1:14" s="6" customFormat="1" ht="57" customHeight="1" x14ac:dyDescent="0.25">
      <c r="A30" s="113" t="s">
        <v>68</v>
      </c>
      <c r="B30" s="109"/>
      <c r="C30" s="109"/>
      <c r="D30" s="109"/>
      <c r="E30" s="114" t="s">
        <v>1</v>
      </c>
      <c r="F30" s="114"/>
      <c r="G30" s="114"/>
      <c r="H30" s="115"/>
      <c r="I30" s="16"/>
      <c r="J30" s="16"/>
      <c r="K30" s="16"/>
      <c r="L30" s="16"/>
      <c r="M30" s="20"/>
      <c r="N30" s="20"/>
    </row>
    <row r="31" spans="1:14" s="6" customFormat="1" ht="57" customHeight="1" x14ac:dyDescent="0.25">
      <c r="A31" s="113" t="s">
        <v>67</v>
      </c>
      <c r="B31" s="109"/>
      <c r="C31" s="109"/>
      <c r="D31" s="109"/>
      <c r="E31" s="114" t="s">
        <v>1</v>
      </c>
      <c r="F31" s="114"/>
      <c r="G31" s="114"/>
      <c r="H31" s="115"/>
      <c r="I31" s="16"/>
      <c r="J31" s="16"/>
      <c r="K31" s="16"/>
      <c r="L31" s="16"/>
      <c r="M31" s="20"/>
      <c r="N31" s="20"/>
    </row>
    <row r="32" spans="1:14" s="6" customFormat="1" ht="57" customHeight="1" x14ac:dyDescent="0.25">
      <c r="A32" s="113" t="s">
        <v>66</v>
      </c>
      <c r="B32" s="109"/>
      <c r="C32" s="109"/>
      <c r="D32" s="109"/>
      <c r="E32" s="114" t="s">
        <v>1</v>
      </c>
      <c r="F32" s="114"/>
      <c r="G32" s="114"/>
      <c r="H32" s="115"/>
      <c r="I32" s="16"/>
      <c r="J32" s="16"/>
      <c r="K32" s="16"/>
      <c r="L32" s="16"/>
      <c r="M32" s="20"/>
      <c r="N32" s="20"/>
    </row>
    <row r="33" spans="1:14" s="6" customFormat="1" ht="140.25" customHeight="1" x14ac:dyDescent="0.25">
      <c r="A33" s="110" t="s">
        <v>83</v>
      </c>
      <c r="B33" s="109"/>
      <c r="C33" s="109"/>
      <c r="D33" s="109"/>
      <c r="E33" s="114" t="s">
        <v>1</v>
      </c>
      <c r="F33" s="114"/>
      <c r="G33" s="114"/>
      <c r="H33" s="115"/>
      <c r="I33" s="16"/>
      <c r="J33" s="16"/>
      <c r="K33" s="16"/>
      <c r="L33" s="16"/>
      <c r="M33" s="20"/>
      <c r="N33" s="20"/>
    </row>
    <row r="34" spans="1:14" s="6" customFormat="1" ht="140.25" customHeight="1" x14ac:dyDescent="0.25">
      <c r="A34" s="110" t="s">
        <v>87</v>
      </c>
      <c r="B34" s="109"/>
      <c r="C34" s="109"/>
      <c r="D34" s="109"/>
      <c r="E34" s="114" t="s">
        <v>1</v>
      </c>
      <c r="F34" s="114"/>
      <c r="G34" s="114"/>
      <c r="H34" s="115"/>
      <c r="I34" s="16"/>
      <c r="J34" s="16"/>
      <c r="K34" s="16"/>
      <c r="L34" s="16"/>
      <c r="M34" s="20"/>
      <c r="N34" s="20"/>
    </row>
    <row r="35" spans="1:14" s="6" customFormat="1" ht="66" customHeight="1" x14ac:dyDescent="0.25">
      <c r="A35" s="113" t="s">
        <v>61</v>
      </c>
      <c r="B35" s="109"/>
      <c r="C35" s="109"/>
      <c r="D35" s="109"/>
      <c r="E35" s="114" t="s">
        <v>1</v>
      </c>
      <c r="F35" s="114"/>
      <c r="G35" s="114"/>
      <c r="H35" s="115"/>
      <c r="I35" s="16"/>
      <c r="J35" s="16"/>
      <c r="K35" s="16"/>
      <c r="L35" s="16"/>
      <c r="M35" s="20"/>
      <c r="N35" s="20"/>
    </row>
    <row r="36" spans="1:14" s="6" customFormat="1" ht="126.75" customHeight="1" x14ac:dyDescent="0.25">
      <c r="A36" s="113" t="s">
        <v>62</v>
      </c>
      <c r="B36" s="109"/>
      <c r="C36" s="109"/>
      <c r="D36" s="109"/>
      <c r="E36" s="114" t="s">
        <v>1</v>
      </c>
      <c r="F36" s="114"/>
      <c r="G36" s="114"/>
      <c r="H36" s="115"/>
      <c r="I36" s="16"/>
      <c r="J36" s="16"/>
      <c r="K36" s="16"/>
      <c r="L36" s="16"/>
      <c r="M36" s="20"/>
      <c r="N36" s="20"/>
    </row>
    <row r="37" spans="1:14" s="6" customFormat="1" ht="57" customHeight="1" x14ac:dyDescent="0.25">
      <c r="A37" s="113" t="s">
        <v>65</v>
      </c>
      <c r="B37" s="109"/>
      <c r="C37" s="109"/>
      <c r="D37" s="109"/>
      <c r="E37" s="114" t="s">
        <v>1</v>
      </c>
      <c r="F37" s="114"/>
      <c r="G37" s="114"/>
      <c r="H37" s="115"/>
      <c r="I37" s="16"/>
      <c r="J37" s="16"/>
      <c r="K37" s="16"/>
      <c r="L37" s="16"/>
      <c r="M37" s="20"/>
      <c r="N37" s="20"/>
    </row>
    <row r="38" spans="1:14" s="6" customFormat="1" ht="137.25" customHeight="1" x14ac:dyDescent="0.25">
      <c r="A38" s="106" t="s">
        <v>80</v>
      </c>
      <c r="B38" s="107"/>
      <c r="C38" s="107"/>
      <c r="D38" s="107"/>
      <c r="E38" s="114" t="s">
        <v>1</v>
      </c>
      <c r="F38" s="114"/>
      <c r="G38" s="114"/>
      <c r="H38" s="115"/>
      <c r="I38" s="16"/>
      <c r="J38" s="16"/>
      <c r="K38" s="16"/>
      <c r="L38" s="16"/>
      <c r="M38" s="20"/>
      <c r="N38" s="20"/>
    </row>
    <row r="39" spans="1:14" s="6" customFormat="1" ht="57" customHeight="1" x14ac:dyDescent="0.25">
      <c r="A39" s="113" t="s">
        <v>63</v>
      </c>
      <c r="B39" s="109"/>
      <c r="C39" s="109"/>
      <c r="D39" s="109"/>
      <c r="E39" s="114" t="s">
        <v>1</v>
      </c>
      <c r="F39" s="114"/>
      <c r="G39" s="114"/>
      <c r="H39" s="115"/>
      <c r="I39" s="16"/>
      <c r="J39" s="16"/>
      <c r="K39" s="16"/>
      <c r="L39" s="16"/>
      <c r="M39" s="20"/>
      <c r="N39" s="20"/>
    </row>
    <row r="40" spans="1:14" s="6" customFormat="1" ht="57" customHeight="1" thickBot="1" x14ac:dyDescent="0.3">
      <c r="A40" s="116" t="s">
        <v>64</v>
      </c>
      <c r="B40" s="117"/>
      <c r="C40" s="117"/>
      <c r="D40" s="117"/>
      <c r="E40" s="118" t="s">
        <v>1</v>
      </c>
      <c r="F40" s="118"/>
      <c r="G40" s="118"/>
      <c r="H40" s="119"/>
      <c r="I40" s="16"/>
      <c r="J40" s="16"/>
      <c r="K40" s="16"/>
      <c r="L40" s="16"/>
      <c r="M40" s="20"/>
      <c r="N40" s="20"/>
    </row>
  </sheetData>
  <sheetProtection formatCells="0" formatColumns="0" formatRows="0"/>
  <mergeCells count="54">
    <mergeCell ref="A39:D39"/>
    <mergeCell ref="E39:H39"/>
    <mergeCell ref="A40:D40"/>
    <mergeCell ref="E40:H40"/>
    <mergeCell ref="A34:D34"/>
    <mergeCell ref="E34:H34"/>
    <mergeCell ref="A36:D36"/>
    <mergeCell ref="E36:H36"/>
    <mergeCell ref="A37:D37"/>
    <mergeCell ref="E37:H37"/>
    <mergeCell ref="A38:D38"/>
    <mergeCell ref="E38:H38"/>
    <mergeCell ref="A35:D35"/>
    <mergeCell ref="E35:H35"/>
    <mergeCell ref="A5:D5"/>
    <mergeCell ref="E5:N5"/>
    <mergeCell ref="A26:D26"/>
    <mergeCell ref="A27:D27"/>
    <mergeCell ref="A2:N2"/>
    <mergeCell ref="A3:D3"/>
    <mergeCell ref="E3:N3"/>
    <mergeCell ref="A4:D4"/>
    <mergeCell ref="E4:N4"/>
    <mergeCell ref="A23:D23"/>
    <mergeCell ref="E23:H23"/>
    <mergeCell ref="A7:N7"/>
    <mergeCell ref="A8:N8"/>
    <mergeCell ref="A10:N10"/>
    <mergeCell ref="A18:C18"/>
    <mergeCell ref="D18:E18"/>
    <mergeCell ref="F18:H18"/>
    <mergeCell ref="D19:E19"/>
    <mergeCell ref="F19:H19"/>
    <mergeCell ref="D20:E20"/>
    <mergeCell ref="F20:H20"/>
    <mergeCell ref="A22:E22"/>
    <mergeCell ref="E30:H30"/>
    <mergeCell ref="A24:D24"/>
    <mergeCell ref="E24:H24"/>
    <mergeCell ref="A25:D25"/>
    <mergeCell ref="E25:H25"/>
    <mergeCell ref="A28:D28"/>
    <mergeCell ref="A29:D29"/>
    <mergeCell ref="A30:D30"/>
    <mergeCell ref="E26:H26"/>
    <mergeCell ref="E27:H27"/>
    <mergeCell ref="E28:H28"/>
    <mergeCell ref="E29:H29"/>
    <mergeCell ref="A31:D31"/>
    <mergeCell ref="E31:H31"/>
    <mergeCell ref="A32:D32"/>
    <mergeCell ref="E32:H32"/>
    <mergeCell ref="A33:D33"/>
    <mergeCell ref="E33:H33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62C33-7165-4120-9B89-A706C44F010C}">
  <sheetPr>
    <tabColor theme="5" tint="0.59999389629810485"/>
    <pageSetUpPr fitToPage="1"/>
  </sheetPr>
  <dimension ref="A1:O40"/>
  <sheetViews>
    <sheetView showGridLines="0" topLeftCell="A4" workbookViewId="0">
      <selection activeCell="F20" sqref="F20:H20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34" customWidth="1"/>
    <col min="4" max="4" width="9.28515625" style="1" customWidth="1"/>
    <col min="5" max="5" width="15.7109375" customWidth="1"/>
    <col min="6" max="6" width="13.7109375" customWidth="1"/>
    <col min="7" max="7" width="6.42578125" customWidth="1"/>
    <col min="8" max="9" width="25.7109375" customWidth="1"/>
    <col min="10" max="10" width="15.7109375" customWidth="1"/>
    <col min="11" max="11" width="14.28515625" customWidth="1"/>
    <col min="12" max="12" width="11.7109375" customWidth="1"/>
    <col min="13" max="13" width="15.7109375" customWidth="1"/>
    <col min="14" max="14" width="8.42578125" customWidth="1"/>
  </cols>
  <sheetData>
    <row r="1" spans="1:15" ht="13.5" thickBot="1" x14ac:dyDescent="0.25"/>
    <row r="2" spans="1:15" s="4" customFormat="1" ht="24.95" customHeight="1" thickBot="1" x14ac:dyDescent="0.25">
      <c r="A2" s="61" t="s">
        <v>22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</row>
    <row r="3" spans="1:15" s="4" customFormat="1" ht="24.95" customHeight="1" thickBot="1" x14ac:dyDescent="0.25">
      <c r="A3" s="64" t="s">
        <v>23</v>
      </c>
      <c r="B3" s="65"/>
      <c r="C3" s="65"/>
      <c r="D3" s="66"/>
      <c r="E3" s="67" t="s">
        <v>27</v>
      </c>
      <c r="F3" s="67"/>
      <c r="G3" s="67"/>
      <c r="H3" s="67"/>
      <c r="I3" s="67"/>
      <c r="J3" s="67"/>
      <c r="K3" s="67"/>
      <c r="L3" s="67"/>
      <c r="M3" s="68"/>
      <c r="N3" s="69"/>
    </row>
    <row r="4" spans="1:15" s="4" customFormat="1" ht="24.95" customHeight="1" thickBot="1" x14ac:dyDescent="0.25">
      <c r="A4" s="64" t="s">
        <v>24</v>
      </c>
      <c r="B4" s="65"/>
      <c r="C4" s="65"/>
      <c r="D4" s="66"/>
      <c r="E4" s="67" t="s">
        <v>30</v>
      </c>
      <c r="F4" s="67"/>
      <c r="G4" s="67"/>
      <c r="H4" s="67"/>
      <c r="I4" s="67"/>
      <c r="J4" s="67"/>
      <c r="K4" s="67"/>
      <c r="L4" s="67"/>
      <c r="M4" s="68"/>
      <c r="N4" s="69"/>
    </row>
    <row r="5" spans="1:15" s="4" customFormat="1" ht="24.95" customHeight="1" thickBot="1" x14ac:dyDescent="0.25">
      <c r="A5" s="70" t="s">
        <v>25</v>
      </c>
      <c r="B5" s="71"/>
      <c r="C5" s="71"/>
      <c r="D5" s="72"/>
      <c r="E5" s="73" t="s">
        <v>1</v>
      </c>
      <c r="F5" s="73"/>
      <c r="G5" s="73"/>
      <c r="H5" s="73"/>
      <c r="I5" s="73"/>
      <c r="J5" s="73"/>
      <c r="K5" s="73"/>
      <c r="L5" s="73"/>
      <c r="M5" s="74"/>
      <c r="N5" s="75"/>
    </row>
    <row r="6" spans="1:15" s="4" customFormat="1" ht="10.35" customHeight="1" x14ac:dyDescent="0.2">
      <c r="A6" s="9"/>
      <c r="B6" s="9"/>
      <c r="C6" s="9"/>
      <c r="D6" s="10"/>
      <c r="E6" s="11"/>
      <c r="F6" s="11"/>
      <c r="G6" s="11"/>
      <c r="H6" s="11"/>
      <c r="I6" s="11"/>
      <c r="J6" s="11"/>
      <c r="K6" s="11"/>
      <c r="L6" s="11"/>
      <c r="M6" s="11"/>
      <c r="N6" s="8"/>
    </row>
    <row r="7" spans="1:15" s="4" customFormat="1" ht="44.25" customHeight="1" x14ac:dyDescent="0.2">
      <c r="A7" s="60" t="s">
        <v>26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8" spans="1:15" s="4" customFormat="1" ht="48.75" customHeight="1" x14ac:dyDescent="0.2">
      <c r="A8" s="60" t="s">
        <v>21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</row>
    <row r="9" spans="1:15" s="4" customFormat="1" ht="18.7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5" s="4" customFormat="1" ht="22.5" customHeight="1" thickBot="1" x14ac:dyDescent="0.25">
      <c r="A10" s="78" t="s">
        <v>30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80"/>
    </row>
    <row r="11" spans="1:15" s="4" customFormat="1" ht="65.099999999999994" customHeight="1" thickBot="1" x14ac:dyDescent="0.25">
      <c r="A11" s="40" t="s">
        <v>15</v>
      </c>
      <c r="B11" s="41" t="s">
        <v>14</v>
      </c>
      <c r="C11" s="42" t="s">
        <v>8</v>
      </c>
      <c r="D11" s="42" t="s">
        <v>9</v>
      </c>
      <c r="E11" s="43" t="s">
        <v>12</v>
      </c>
      <c r="F11" s="41" t="s">
        <v>2</v>
      </c>
      <c r="G11" s="44" t="s">
        <v>3</v>
      </c>
      <c r="H11" s="41" t="s">
        <v>102</v>
      </c>
      <c r="I11" s="41" t="s">
        <v>13</v>
      </c>
      <c r="J11" s="41" t="s">
        <v>4</v>
      </c>
      <c r="K11" s="42" t="s">
        <v>0</v>
      </c>
      <c r="L11" s="42" t="s">
        <v>19</v>
      </c>
      <c r="M11" s="41" t="s">
        <v>10</v>
      </c>
      <c r="N11" s="45" t="s">
        <v>18</v>
      </c>
      <c r="O11" s="3"/>
    </row>
    <row r="12" spans="1:15" s="4" customFormat="1" ht="35.1" customHeight="1" x14ac:dyDescent="0.2">
      <c r="A12" s="34" t="s">
        <v>16</v>
      </c>
      <c r="B12" s="38">
        <v>184129</v>
      </c>
      <c r="C12" s="35" t="s">
        <v>48</v>
      </c>
      <c r="D12" s="36" t="s">
        <v>20</v>
      </c>
      <c r="E12" s="33">
        <v>940</v>
      </c>
      <c r="F12" s="24"/>
      <c r="G12" s="25"/>
      <c r="H12" s="26">
        <f t="shared" ref="H12:H16" si="0">SUM(E12*F12)</f>
        <v>0</v>
      </c>
      <c r="I12" s="26">
        <f t="shared" ref="I12:I16" si="1">H12+(H12*G12)</f>
        <v>0</v>
      </c>
      <c r="J12" s="23"/>
      <c r="K12" s="23"/>
      <c r="L12" s="23"/>
      <c r="M12" s="23"/>
      <c r="N12" s="27"/>
      <c r="O12" s="3"/>
    </row>
    <row r="13" spans="1:15" s="4" customFormat="1" ht="35.1" customHeight="1" x14ac:dyDescent="0.2">
      <c r="A13" s="58" t="s">
        <v>17</v>
      </c>
      <c r="B13" s="51">
        <v>184132</v>
      </c>
      <c r="C13" s="52" t="s">
        <v>49</v>
      </c>
      <c r="D13" s="50" t="s">
        <v>20</v>
      </c>
      <c r="E13" s="53">
        <v>120</v>
      </c>
      <c r="F13" s="54"/>
      <c r="G13" s="55"/>
      <c r="H13" s="56">
        <f t="shared" si="0"/>
        <v>0</v>
      </c>
      <c r="I13" s="56">
        <f t="shared" si="1"/>
        <v>0</v>
      </c>
      <c r="J13" s="57"/>
      <c r="K13" s="57"/>
      <c r="L13" s="57"/>
      <c r="M13" s="57"/>
      <c r="N13" s="59"/>
      <c r="O13" s="3"/>
    </row>
    <row r="14" spans="1:15" s="4" customFormat="1" ht="35.1" customHeight="1" x14ac:dyDescent="0.2">
      <c r="A14" s="58" t="s">
        <v>31</v>
      </c>
      <c r="B14" s="51">
        <v>184135</v>
      </c>
      <c r="C14" s="52" t="s">
        <v>50</v>
      </c>
      <c r="D14" s="50" t="s">
        <v>20</v>
      </c>
      <c r="E14" s="53">
        <v>360</v>
      </c>
      <c r="F14" s="54"/>
      <c r="G14" s="55"/>
      <c r="H14" s="56">
        <f t="shared" si="0"/>
        <v>0</v>
      </c>
      <c r="I14" s="56">
        <f t="shared" si="1"/>
        <v>0</v>
      </c>
      <c r="J14" s="57"/>
      <c r="K14" s="57"/>
      <c r="L14" s="57"/>
      <c r="M14" s="57"/>
      <c r="N14" s="59"/>
      <c r="O14" s="3"/>
    </row>
    <row r="15" spans="1:15" s="4" customFormat="1" ht="35.1" customHeight="1" x14ac:dyDescent="0.2">
      <c r="A15" s="58" t="s">
        <v>32</v>
      </c>
      <c r="B15" s="51">
        <v>182812</v>
      </c>
      <c r="C15" s="52" t="s">
        <v>51</v>
      </c>
      <c r="D15" s="50" t="s">
        <v>20</v>
      </c>
      <c r="E15" s="53">
        <v>2060</v>
      </c>
      <c r="F15" s="54"/>
      <c r="G15" s="55"/>
      <c r="H15" s="56">
        <f t="shared" si="0"/>
        <v>0</v>
      </c>
      <c r="I15" s="56">
        <f t="shared" si="1"/>
        <v>0</v>
      </c>
      <c r="J15" s="57"/>
      <c r="K15" s="57"/>
      <c r="L15" s="57"/>
      <c r="M15" s="57"/>
      <c r="N15" s="59"/>
      <c r="O15" s="3"/>
    </row>
    <row r="16" spans="1:15" s="4" customFormat="1" ht="35.1" customHeight="1" thickBot="1" x14ac:dyDescent="0.25">
      <c r="A16" s="37" t="s">
        <v>33</v>
      </c>
      <c r="B16" s="39">
        <v>184126</v>
      </c>
      <c r="C16" s="29" t="s">
        <v>52</v>
      </c>
      <c r="D16" s="28" t="s">
        <v>20</v>
      </c>
      <c r="E16" s="46">
        <v>1010</v>
      </c>
      <c r="F16" s="47"/>
      <c r="G16" s="48"/>
      <c r="H16" s="49">
        <f t="shared" si="0"/>
        <v>0</v>
      </c>
      <c r="I16" s="49">
        <f t="shared" si="1"/>
        <v>0</v>
      </c>
      <c r="J16" s="30"/>
      <c r="K16" s="30"/>
      <c r="L16" s="30"/>
      <c r="M16" s="30"/>
      <c r="N16" s="31"/>
      <c r="O16" s="3"/>
    </row>
    <row r="17" spans="1:14" s="4" customFormat="1" ht="16.5" customHeight="1" thickBot="1" x14ac:dyDescent="0.3">
      <c r="A17" s="12"/>
      <c r="B17" s="12"/>
      <c r="C17" s="12"/>
      <c r="D17" s="13"/>
      <c r="E17" s="12"/>
      <c r="F17" s="12"/>
      <c r="G17" s="14"/>
      <c r="H17" s="15"/>
      <c r="I17" s="8"/>
      <c r="J17" s="8"/>
      <c r="K17" s="8"/>
      <c r="L17" s="8"/>
      <c r="M17" s="8"/>
      <c r="N17" s="8"/>
    </row>
    <row r="18" spans="1:14" ht="35.1" customHeight="1" thickBot="1" x14ac:dyDescent="0.25">
      <c r="A18" s="81" t="s">
        <v>101</v>
      </c>
      <c r="B18" s="82"/>
      <c r="C18" s="83"/>
      <c r="D18" s="84" t="s">
        <v>6</v>
      </c>
      <c r="E18" s="85"/>
      <c r="F18" s="86">
        <f>SUM(H12:H16)</f>
        <v>0</v>
      </c>
      <c r="G18" s="87"/>
      <c r="H18" s="88"/>
      <c r="I18" s="16"/>
      <c r="J18" s="16"/>
      <c r="K18" s="16"/>
      <c r="L18" s="16"/>
      <c r="M18" s="16"/>
      <c r="N18" s="16"/>
    </row>
    <row r="19" spans="1:14" ht="35.1" customHeight="1" x14ac:dyDescent="0.25">
      <c r="A19" s="21"/>
      <c r="B19" s="21"/>
      <c r="C19" s="21"/>
      <c r="D19" s="89" t="s">
        <v>11</v>
      </c>
      <c r="E19" s="90"/>
      <c r="F19" s="91">
        <f>F20-F18</f>
        <v>0</v>
      </c>
      <c r="G19" s="92"/>
      <c r="H19" s="93"/>
      <c r="I19" s="16"/>
      <c r="J19" s="16"/>
      <c r="K19" s="16"/>
      <c r="L19" s="16"/>
      <c r="M19" s="16"/>
      <c r="N19" s="16"/>
    </row>
    <row r="20" spans="1:14" ht="35.1" customHeight="1" thickBot="1" x14ac:dyDescent="0.3">
      <c r="A20" s="22"/>
      <c r="B20" s="22"/>
      <c r="C20" s="22"/>
      <c r="D20" s="94" t="s">
        <v>7</v>
      </c>
      <c r="E20" s="95"/>
      <c r="F20" s="96">
        <f>SUM(I12:I16)</f>
        <v>0</v>
      </c>
      <c r="G20" s="97"/>
      <c r="H20" s="98"/>
      <c r="I20" s="16"/>
      <c r="J20" s="16"/>
      <c r="K20" s="16"/>
      <c r="L20" s="16"/>
      <c r="M20" s="16"/>
      <c r="N20" s="16"/>
    </row>
    <row r="21" spans="1:14" ht="13.5" customHeight="1" x14ac:dyDescent="0.2">
      <c r="A21" s="17"/>
      <c r="B21" s="17"/>
      <c r="C21" s="17"/>
      <c r="D21" s="18"/>
      <c r="E21" s="19"/>
      <c r="F21" s="19"/>
      <c r="G21" s="19"/>
      <c r="H21" s="16"/>
      <c r="I21" s="16"/>
      <c r="J21" s="16"/>
      <c r="K21" s="16"/>
      <c r="L21" s="16"/>
      <c r="M21" s="16"/>
      <c r="N21" s="16"/>
    </row>
    <row r="22" spans="1:14" s="4" customFormat="1" ht="25.35" customHeight="1" thickBot="1" x14ac:dyDescent="0.25">
      <c r="A22" s="99"/>
      <c r="B22" s="99"/>
      <c r="C22" s="99"/>
      <c r="D22" s="99"/>
      <c r="E22" s="99"/>
      <c r="F22" s="16"/>
      <c r="G22" s="16"/>
      <c r="H22" s="16"/>
      <c r="I22" s="16"/>
      <c r="J22" s="16"/>
      <c r="K22" s="16"/>
      <c r="L22" s="16"/>
      <c r="M22" s="16"/>
      <c r="N22" s="8"/>
    </row>
    <row r="23" spans="1:14" s="6" customFormat="1" ht="35.1" customHeight="1" thickBot="1" x14ac:dyDescent="0.3">
      <c r="A23" s="100" t="s">
        <v>5</v>
      </c>
      <c r="B23" s="101"/>
      <c r="C23" s="101"/>
      <c r="D23" s="102"/>
      <c r="E23" s="103" t="s">
        <v>100</v>
      </c>
      <c r="F23" s="104"/>
      <c r="G23" s="104"/>
      <c r="H23" s="105"/>
      <c r="I23" s="16"/>
      <c r="J23" s="16"/>
      <c r="K23" s="16"/>
      <c r="L23" s="16"/>
      <c r="M23" s="20"/>
      <c r="N23" s="20"/>
    </row>
    <row r="24" spans="1:14" s="6" customFormat="1" ht="57" customHeight="1" x14ac:dyDescent="0.25">
      <c r="A24" s="111" t="s">
        <v>78</v>
      </c>
      <c r="B24" s="112"/>
      <c r="C24" s="112"/>
      <c r="D24" s="112"/>
      <c r="E24" s="76" t="s">
        <v>1</v>
      </c>
      <c r="F24" s="76"/>
      <c r="G24" s="76"/>
      <c r="H24" s="77"/>
      <c r="I24" s="16"/>
      <c r="J24" s="16"/>
      <c r="K24" s="16"/>
      <c r="L24" s="16"/>
      <c r="M24" s="20"/>
      <c r="N24" s="20"/>
    </row>
    <row r="25" spans="1:14" s="6" customFormat="1" ht="57" customHeight="1" x14ac:dyDescent="0.25">
      <c r="A25" s="108" t="s">
        <v>93</v>
      </c>
      <c r="B25" s="109"/>
      <c r="C25" s="109"/>
      <c r="D25" s="109"/>
      <c r="E25" s="114" t="s">
        <v>1</v>
      </c>
      <c r="F25" s="114"/>
      <c r="G25" s="114"/>
      <c r="H25" s="115"/>
      <c r="I25" s="16"/>
      <c r="J25" s="16"/>
      <c r="K25" s="16"/>
      <c r="L25" s="16"/>
      <c r="M25" s="20"/>
      <c r="N25" s="20"/>
    </row>
    <row r="26" spans="1:14" s="6" customFormat="1" ht="57" customHeight="1" x14ac:dyDescent="0.25">
      <c r="A26" s="106" t="s">
        <v>94</v>
      </c>
      <c r="B26" s="107"/>
      <c r="C26" s="107"/>
      <c r="D26" s="107"/>
      <c r="E26" s="114" t="s">
        <v>1</v>
      </c>
      <c r="F26" s="114"/>
      <c r="G26" s="114"/>
      <c r="H26" s="115"/>
      <c r="I26" s="16"/>
      <c r="J26" s="16"/>
      <c r="K26" s="16"/>
      <c r="L26" s="16"/>
      <c r="M26" s="20"/>
      <c r="N26" s="20"/>
    </row>
    <row r="27" spans="1:14" s="6" customFormat="1" ht="57" customHeight="1" x14ac:dyDescent="0.25">
      <c r="A27" s="108" t="s">
        <v>96</v>
      </c>
      <c r="B27" s="109"/>
      <c r="C27" s="109"/>
      <c r="D27" s="109"/>
      <c r="E27" s="114" t="s">
        <v>1</v>
      </c>
      <c r="F27" s="114"/>
      <c r="G27" s="114"/>
      <c r="H27" s="115"/>
      <c r="I27" s="16"/>
      <c r="J27" s="16"/>
      <c r="K27" s="16"/>
      <c r="L27" s="16"/>
      <c r="M27" s="20"/>
      <c r="N27" s="20"/>
    </row>
    <row r="28" spans="1:14" s="6" customFormat="1" ht="65.25" customHeight="1" x14ac:dyDescent="0.25">
      <c r="A28" s="110" t="s">
        <v>79</v>
      </c>
      <c r="B28" s="109"/>
      <c r="C28" s="109"/>
      <c r="D28" s="109"/>
      <c r="E28" s="114" t="s">
        <v>1</v>
      </c>
      <c r="F28" s="114"/>
      <c r="G28" s="114"/>
      <c r="H28" s="115"/>
      <c r="I28" s="16"/>
      <c r="J28" s="16"/>
      <c r="K28" s="16"/>
      <c r="L28" s="16"/>
      <c r="M28" s="20"/>
      <c r="N28" s="20"/>
    </row>
    <row r="29" spans="1:14" s="6" customFormat="1" ht="57" customHeight="1" x14ac:dyDescent="0.25">
      <c r="A29" s="113" t="s">
        <v>69</v>
      </c>
      <c r="B29" s="109"/>
      <c r="C29" s="109"/>
      <c r="D29" s="109"/>
      <c r="E29" s="114" t="s">
        <v>1</v>
      </c>
      <c r="F29" s="114"/>
      <c r="G29" s="114"/>
      <c r="H29" s="115"/>
      <c r="I29" s="16"/>
      <c r="J29" s="16"/>
      <c r="K29" s="16"/>
      <c r="L29" s="16"/>
      <c r="M29" s="20"/>
      <c r="N29" s="20"/>
    </row>
    <row r="30" spans="1:14" s="6" customFormat="1" ht="57" customHeight="1" x14ac:dyDescent="0.25">
      <c r="A30" s="113" t="s">
        <v>68</v>
      </c>
      <c r="B30" s="109"/>
      <c r="C30" s="109"/>
      <c r="D30" s="109"/>
      <c r="E30" s="114" t="s">
        <v>1</v>
      </c>
      <c r="F30" s="114"/>
      <c r="G30" s="114"/>
      <c r="H30" s="115"/>
      <c r="I30" s="16"/>
      <c r="J30" s="16"/>
      <c r="K30" s="16"/>
      <c r="L30" s="16"/>
      <c r="M30" s="20"/>
      <c r="N30" s="20"/>
    </row>
    <row r="31" spans="1:14" s="6" customFormat="1" ht="57" customHeight="1" x14ac:dyDescent="0.25">
      <c r="A31" s="113" t="s">
        <v>67</v>
      </c>
      <c r="B31" s="109"/>
      <c r="C31" s="109"/>
      <c r="D31" s="109"/>
      <c r="E31" s="114" t="s">
        <v>1</v>
      </c>
      <c r="F31" s="114"/>
      <c r="G31" s="114"/>
      <c r="H31" s="115"/>
      <c r="I31" s="16"/>
      <c r="J31" s="16"/>
      <c r="K31" s="16"/>
      <c r="L31" s="16"/>
      <c r="M31" s="20"/>
      <c r="N31" s="20"/>
    </row>
    <row r="32" spans="1:14" s="6" customFormat="1" ht="57" customHeight="1" x14ac:dyDescent="0.25">
      <c r="A32" s="113" t="s">
        <v>66</v>
      </c>
      <c r="B32" s="109"/>
      <c r="C32" s="109"/>
      <c r="D32" s="109"/>
      <c r="E32" s="114" t="s">
        <v>1</v>
      </c>
      <c r="F32" s="114"/>
      <c r="G32" s="114"/>
      <c r="H32" s="115"/>
      <c r="I32" s="16"/>
      <c r="J32" s="16"/>
      <c r="K32" s="16"/>
      <c r="L32" s="16"/>
      <c r="M32" s="20"/>
      <c r="N32" s="20"/>
    </row>
    <row r="33" spans="1:14" s="6" customFormat="1" ht="140.25" customHeight="1" x14ac:dyDescent="0.25">
      <c r="A33" s="110" t="s">
        <v>84</v>
      </c>
      <c r="B33" s="109"/>
      <c r="C33" s="109"/>
      <c r="D33" s="109"/>
      <c r="E33" s="114" t="s">
        <v>1</v>
      </c>
      <c r="F33" s="114"/>
      <c r="G33" s="114"/>
      <c r="H33" s="115"/>
      <c r="I33" s="16"/>
      <c r="J33" s="16"/>
      <c r="K33" s="16"/>
      <c r="L33" s="16"/>
      <c r="M33" s="20"/>
      <c r="N33" s="20"/>
    </row>
    <row r="34" spans="1:14" s="6" customFormat="1" ht="140.25" customHeight="1" x14ac:dyDescent="0.25">
      <c r="A34" s="110" t="s">
        <v>88</v>
      </c>
      <c r="B34" s="109"/>
      <c r="C34" s="109"/>
      <c r="D34" s="109"/>
      <c r="E34" s="114" t="s">
        <v>1</v>
      </c>
      <c r="F34" s="114"/>
      <c r="G34" s="114"/>
      <c r="H34" s="115"/>
      <c r="I34" s="16"/>
      <c r="J34" s="16"/>
      <c r="K34" s="16"/>
      <c r="L34" s="16"/>
      <c r="M34" s="20"/>
      <c r="N34" s="20"/>
    </row>
    <row r="35" spans="1:14" s="6" customFormat="1" ht="66" customHeight="1" x14ac:dyDescent="0.25">
      <c r="A35" s="113" t="s">
        <v>61</v>
      </c>
      <c r="B35" s="109"/>
      <c r="C35" s="109"/>
      <c r="D35" s="109"/>
      <c r="E35" s="114" t="s">
        <v>1</v>
      </c>
      <c r="F35" s="114"/>
      <c r="G35" s="114"/>
      <c r="H35" s="115"/>
      <c r="I35" s="16"/>
      <c r="J35" s="16"/>
      <c r="K35" s="16"/>
      <c r="L35" s="16"/>
      <c r="M35" s="20"/>
      <c r="N35" s="20"/>
    </row>
    <row r="36" spans="1:14" s="6" customFormat="1" ht="126.75" customHeight="1" x14ac:dyDescent="0.25">
      <c r="A36" s="113" t="s">
        <v>62</v>
      </c>
      <c r="B36" s="109"/>
      <c r="C36" s="109"/>
      <c r="D36" s="109"/>
      <c r="E36" s="114" t="s">
        <v>1</v>
      </c>
      <c r="F36" s="114"/>
      <c r="G36" s="114"/>
      <c r="H36" s="115"/>
      <c r="I36" s="16"/>
      <c r="J36" s="16"/>
      <c r="K36" s="16"/>
      <c r="L36" s="16"/>
      <c r="M36" s="20"/>
      <c r="N36" s="20"/>
    </row>
    <row r="37" spans="1:14" s="6" customFormat="1" ht="57" customHeight="1" x14ac:dyDescent="0.25">
      <c r="A37" s="113" t="s">
        <v>65</v>
      </c>
      <c r="B37" s="109"/>
      <c r="C37" s="109"/>
      <c r="D37" s="109"/>
      <c r="E37" s="114" t="s">
        <v>1</v>
      </c>
      <c r="F37" s="114"/>
      <c r="G37" s="114"/>
      <c r="H37" s="115"/>
      <c r="I37" s="16"/>
      <c r="J37" s="16"/>
      <c r="K37" s="16"/>
      <c r="L37" s="16"/>
      <c r="M37" s="20"/>
      <c r="N37" s="20"/>
    </row>
    <row r="38" spans="1:14" s="6" customFormat="1" ht="137.25" customHeight="1" x14ac:dyDescent="0.25">
      <c r="A38" s="106" t="s">
        <v>85</v>
      </c>
      <c r="B38" s="107"/>
      <c r="C38" s="107"/>
      <c r="D38" s="107"/>
      <c r="E38" s="114" t="s">
        <v>1</v>
      </c>
      <c r="F38" s="114"/>
      <c r="G38" s="114"/>
      <c r="H38" s="115"/>
      <c r="I38" s="16"/>
      <c r="J38" s="16"/>
      <c r="K38" s="16"/>
      <c r="L38" s="16"/>
      <c r="M38" s="20"/>
      <c r="N38" s="20"/>
    </row>
    <row r="39" spans="1:14" s="6" customFormat="1" ht="57" customHeight="1" x14ac:dyDescent="0.25">
      <c r="A39" s="113" t="s">
        <v>63</v>
      </c>
      <c r="B39" s="109"/>
      <c r="C39" s="109"/>
      <c r="D39" s="109"/>
      <c r="E39" s="114" t="s">
        <v>1</v>
      </c>
      <c r="F39" s="114"/>
      <c r="G39" s="114"/>
      <c r="H39" s="115"/>
      <c r="I39" s="16"/>
      <c r="J39" s="16"/>
      <c r="K39" s="16"/>
      <c r="L39" s="16"/>
      <c r="M39" s="20"/>
      <c r="N39" s="20"/>
    </row>
    <row r="40" spans="1:14" s="6" customFormat="1" ht="57" customHeight="1" thickBot="1" x14ac:dyDescent="0.3">
      <c r="A40" s="116" t="s">
        <v>64</v>
      </c>
      <c r="B40" s="117"/>
      <c r="C40" s="117"/>
      <c r="D40" s="117"/>
      <c r="E40" s="118" t="s">
        <v>1</v>
      </c>
      <c r="F40" s="118"/>
      <c r="G40" s="118"/>
      <c r="H40" s="119"/>
      <c r="I40" s="16"/>
      <c r="J40" s="16"/>
      <c r="K40" s="16"/>
      <c r="L40" s="16"/>
      <c r="M40" s="20"/>
      <c r="N40" s="20"/>
    </row>
  </sheetData>
  <sheetProtection formatCells="0" formatColumns="0" formatRows="0"/>
  <mergeCells count="54">
    <mergeCell ref="A39:D39"/>
    <mergeCell ref="E39:H39"/>
    <mergeCell ref="A40:D40"/>
    <mergeCell ref="E40:H40"/>
    <mergeCell ref="A34:D34"/>
    <mergeCell ref="E34:H34"/>
    <mergeCell ref="A36:D36"/>
    <mergeCell ref="E36:H36"/>
    <mergeCell ref="A37:D37"/>
    <mergeCell ref="E37:H37"/>
    <mergeCell ref="A38:D38"/>
    <mergeCell ref="E38:H38"/>
    <mergeCell ref="A35:D35"/>
    <mergeCell ref="E35:H35"/>
    <mergeCell ref="A5:D5"/>
    <mergeCell ref="E5:N5"/>
    <mergeCell ref="A26:D26"/>
    <mergeCell ref="A27:D27"/>
    <mergeCell ref="A2:N2"/>
    <mergeCell ref="A3:D3"/>
    <mergeCell ref="E3:N3"/>
    <mergeCell ref="A4:D4"/>
    <mergeCell ref="E4:N4"/>
    <mergeCell ref="A23:D23"/>
    <mergeCell ref="E23:H23"/>
    <mergeCell ref="A7:N7"/>
    <mergeCell ref="A8:N8"/>
    <mergeCell ref="A10:N10"/>
    <mergeCell ref="A18:C18"/>
    <mergeCell ref="D18:E18"/>
    <mergeCell ref="F18:H18"/>
    <mergeCell ref="D19:E19"/>
    <mergeCell ref="F19:H19"/>
    <mergeCell ref="D20:E20"/>
    <mergeCell ref="F20:H20"/>
    <mergeCell ref="A22:E22"/>
    <mergeCell ref="E30:H30"/>
    <mergeCell ref="A24:D24"/>
    <mergeCell ref="E24:H24"/>
    <mergeCell ref="A25:D25"/>
    <mergeCell ref="E25:H25"/>
    <mergeCell ref="A28:D28"/>
    <mergeCell ref="A29:D29"/>
    <mergeCell ref="A30:D30"/>
    <mergeCell ref="E26:H26"/>
    <mergeCell ref="E27:H27"/>
    <mergeCell ref="E28:H28"/>
    <mergeCell ref="E29:H29"/>
    <mergeCell ref="A31:D31"/>
    <mergeCell ref="E31:H31"/>
    <mergeCell ref="A32:D32"/>
    <mergeCell ref="E32:H32"/>
    <mergeCell ref="A33:D33"/>
    <mergeCell ref="E33:H33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846E6-447D-47AA-9EAD-B1B22BB867C2}">
  <sheetPr>
    <tabColor theme="5" tint="0.59999389629810485"/>
    <pageSetUpPr fitToPage="1"/>
  </sheetPr>
  <dimension ref="A1:O46"/>
  <sheetViews>
    <sheetView showGridLines="0" tabSelected="1" topLeftCell="A5" workbookViewId="0">
      <selection activeCell="F21" sqref="F21:H21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34" customWidth="1"/>
    <col min="4" max="4" width="9.28515625" style="1" customWidth="1"/>
    <col min="5" max="5" width="15.7109375" customWidth="1"/>
    <col min="6" max="6" width="13.7109375" customWidth="1"/>
    <col min="7" max="7" width="6.42578125" customWidth="1"/>
    <col min="8" max="9" width="25.7109375" customWidth="1"/>
    <col min="10" max="10" width="15.7109375" customWidth="1"/>
    <col min="11" max="11" width="14.28515625" customWidth="1"/>
    <col min="12" max="12" width="11.7109375" customWidth="1"/>
    <col min="13" max="13" width="15.7109375" customWidth="1"/>
    <col min="14" max="14" width="8.42578125" customWidth="1"/>
  </cols>
  <sheetData>
    <row r="1" spans="1:15" ht="13.5" thickBot="1" x14ac:dyDescent="0.25"/>
    <row r="2" spans="1:15" s="4" customFormat="1" ht="24.95" customHeight="1" thickBot="1" x14ac:dyDescent="0.25">
      <c r="A2" s="61" t="s">
        <v>22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</row>
    <row r="3" spans="1:15" s="4" customFormat="1" ht="24.95" customHeight="1" thickBot="1" x14ac:dyDescent="0.25">
      <c r="A3" s="64" t="s">
        <v>23</v>
      </c>
      <c r="B3" s="65"/>
      <c r="C3" s="65"/>
      <c r="D3" s="66"/>
      <c r="E3" s="67" t="s">
        <v>27</v>
      </c>
      <c r="F3" s="67"/>
      <c r="G3" s="67"/>
      <c r="H3" s="67"/>
      <c r="I3" s="67"/>
      <c r="J3" s="67"/>
      <c r="K3" s="67"/>
      <c r="L3" s="67"/>
      <c r="M3" s="68"/>
      <c r="N3" s="69"/>
    </row>
    <row r="4" spans="1:15" s="4" customFormat="1" ht="24.95" customHeight="1" thickBot="1" x14ac:dyDescent="0.25">
      <c r="A4" s="64" t="s">
        <v>24</v>
      </c>
      <c r="B4" s="65"/>
      <c r="C4" s="65"/>
      <c r="D4" s="66"/>
      <c r="E4" s="67" t="s">
        <v>59</v>
      </c>
      <c r="F4" s="67"/>
      <c r="G4" s="67"/>
      <c r="H4" s="67"/>
      <c r="I4" s="67"/>
      <c r="J4" s="67"/>
      <c r="K4" s="67"/>
      <c r="L4" s="67"/>
      <c r="M4" s="68"/>
      <c r="N4" s="69"/>
    </row>
    <row r="5" spans="1:15" s="4" customFormat="1" ht="24.95" customHeight="1" thickBot="1" x14ac:dyDescent="0.25">
      <c r="A5" s="70" t="s">
        <v>25</v>
      </c>
      <c r="B5" s="71"/>
      <c r="C5" s="71"/>
      <c r="D5" s="72"/>
      <c r="E5" s="73" t="s">
        <v>1</v>
      </c>
      <c r="F5" s="73"/>
      <c r="G5" s="73"/>
      <c r="H5" s="73"/>
      <c r="I5" s="73"/>
      <c r="J5" s="73"/>
      <c r="K5" s="73"/>
      <c r="L5" s="73"/>
      <c r="M5" s="74"/>
      <c r="N5" s="75"/>
    </row>
    <row r="6" spans="1:15" s="4" customFormat="1" ht="10.35" customHeight="1" x14ac:dyDescent="0.2">
      <c r="A6" s="9"/>
      <c r="B6" s="9"/>
      <c r="C6" s="9"/>
      <c r="D6" s="10"/>
      <c r="E6" s="11"/>
      <c r="F6" s="11"/>
      <c r="G6" s="11"/>
      <c r="H6" s="11"/>
      <c r="I6" s="11"/>
      <c r="J6" s="11"/>
      <c r="K6" s="11"/>
      <c r="L6" s="11"/>
      <c r="M6" s="11"/>
      <c r="N6" s="8"/>
    </row>
    <row r="7" spans="1:15" s="4" customFormat="1" ht="44.25" customHeight="1" x14ac:dyDescent="0.2">
      <c r="A7" s="60" t="s">
        <v>26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8" spans="1:15" s="4" customFormat="1" ht="48.75" customHeight="1" x14ac:dyDescent="0.2">
      <c r="A8" s="60" t="s">
        <v>21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</row>
    <row r="9" spans="1:15" s="4" customFormat="1" ht="18.7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5" s="4" customFormat="1" ht="22.5" customHeight="1" thickBot="1" x14ac:dyDescent="0.25">
      <c r="A10" s="78" t="s">
        <v>59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80"/>
    </row>
    <row r="11" spans="1:15" s="4" customFormat="1" ht="65.099999999999994" customHeight="1" thickBot="1" x14ac:dyDescent="0.25">
      <c r="A11" s="40" t="s">
        <v>15</v>
      </c>
      <c r="B11" s="41" t="s">
        <v>14</v>
      </c>
      <c r="C11" s="42" t="s">
        <v>8</v>
      </c>
      <c r="D11" s="42" t="s">
        <v>9</v>
      </c>
      <c r="E11" s="43" t="s">
        <v>12</v>
      </c>
      <c r="F11" s="41" t="s">
        <v>2</v>
      </c>
      <c r="G11" s="44" t="s">
        <v>3</v>
      </c>
      <c r="H11" s="41" t="s">
        <v>102</v>
      </c>
      <c r="I11" s="41" t="s">
        <v>13</v>
      </c>
      <c r="J11" s="41" t="s">
        <v>4</v>
      </c>
      <c r="K11" s="42" t="s">
        <v>0</v>
      </c>
      <c r="L11" s="42" t="s">
        <v>19</v>
      </c>
      <c r="M11" s="41" t="s">
        <v>10</v>
      </c>
      <c r="N11" s="45" t="s">
        <v>18</v>
      </c>
      <c r="O11" s="3"/>
    </row>
    <row r="12" spans="1:15" s="4" customFormat="1" ht="35.1" customHeight="1" x14ac:dyDescent="0.2">
      <c r="A12" s="34" t="s">
        <v>16</v>
      </c>
      <c r="B12" s="38">
        <v>184794</v>
      </c>
      <c r="C12" s="35" t="s">
        <v>57</v>
      </c>
      <c r="D12" s="36" t="s">
        <v>20</v>
      </c>
      <c r="E12" s="33">
        <v>480</v>
      </c>
      <c r="F12" s="24"/>
      <c r="G12" s="25"/>
      <c r="H12" s="26">
        <f t="shared" ref="H12:H17" si="0">SUM(E12*F12)</f>
        <v>0</v>
      </c>
      <c r="I12" s="26">
        <f t="shared" ref="I12:I17" si="1">H12+(H12*G12)</f>
        <v>0</v>
      </c>
      <c r="J12" s="23"/>
      <c r="K12" s="23"/>
      <c r="L12" s="23"/>
      <c r="M12" s="23"/>
      <c r="N12" s="27"/>
      <c r="O12" s="3"/>
    </row>
    <row r="13" spans="1:15" s="4" customFormat="1" ht="35.1" customHeight="1" x14ac:dyDescent="0.2">
      <c r="A13" s="58" t="s">
        <v>17</v>
      </c>
      <c r="B13" s="51">
        <v>184797</v>
      </c>
      <c r="C13" s="52" t="s">
        <v>58</v>
      </c>
      <c r="D13" s="50" t="s">
        <v>20</v>
      </c>
      <c r="E13" s="53">
        <v>150</v>
      </c>
      <c r="F13" s="54"/>
      <c r="G13" s="55"/>
      <c r="H13" s="56">
        <f t="shared" si="0"/>
        <v>0</v>
      </c>
      <c r="I13" s="56">
        <f t="shared" si="1"/>
        <v>0</v>
      </c>
      <c r="J13" s="57"/>
      <c r="K13" s="57"/>
      <c r="L13" s="57"/>
      <c r="M13" s="57"/>
      <c r="N13" s="59"/>
      <c r="O13" s="3"/>
    </row>
    <row r="14" spans="1:15" s="4" customFormat="1" ht="35.1" customHeight="1" x14ac:dyDescent="0.2">
      <c r="A14" s="58" t="s">
        <v>31</v>
      </c>
      <c r="B14" s="51">
        <v>184796</v>
      </c>
      <c r="C14" s="52" t="s">
        <v>55</v>
      </c>
      <c r="D14" s="50" t="s">
        <v>20</v>
      </c>
      <c r="E14" s="53">
        <v>1200</v>
      </c>
      <c r="F14" s="54"/>
      <c r="G14" s="55"/>
      <c r="H14" s="56">
        <f t="shared" si="0"/>
        <v>0</v>
      </c>
      <c r="I14" s="56">
        <f t="shared" si="1"/>
        <v>0</v>
      </c>
      <c r="J14" s="57"/>
      <c r="K14" s="57"/>
      <c r="L14" s="57"/>
      <c r="M14" s="57"/>
      <c r="N14" s="59"/>
      <c r="O14" s="3"/>
    </row>
    <row r="15" spans="1:15" s="4" customFormat="1" ht="35.1" customHeight="1" x14ac:dyDescent="0.2">
      <c r="A15" s="58" t="s">
        <v>32</v>
      </c>
      <c r="B15" s="51">
        <v>184799</v>
      </c>
      <c r="C15" s="52" t="s">
        <v>56</v>
      </c>
      <c r="D15" s="50" t="s">
        <v>20</v>
      </c>
      <c r="E15" s="53">
        <v>120</v>
      </c>
      <c r="F15" s="54"/>
      <c r="G15" s="55"/>
      <c r="H15" s="56">
        <f t="shared" si="0"/>
        <v>0</v>
      </c>
      <c r="I15" s="56">
        <f t="shared" si="1"/>
        <v>0</v>
      </c>
      <c r="J15" s="57"/>
      <c r="K15" s="57"/>
      <c r="L15" s="57"/>
      <c r="M15" s="57"/>
      <c r="N15" s="59"/>
      <c r="O15" s="3"/>
    </row>
    <row r="16" spans="1:15" s="4" customFormat="1" ht="35.1" customHeight="1" x14ac:dyDescent="0.2">
      <c r="A16" s="58" t="s">
        <v>33</v>
      </c>
      <c r="B16" s="51">
        <v>184795</v>
      </c>
      <c r="C16" s="52" t="s">
        <v>53</v>
      </c>
      <c r="D16" s="50" t="s">
        <v>20</v>
      </c>
      <c r="E16" s="53">
        <v>500</v>
      </c>
      <c r="F16" s="54"/>
      <c r="G16" s="55"/>
      <c r="H16" s="56">
        <f t="shared" si="0"/>
        <v>0</v>
      </c>
      <c r="I16" s="56">
        <f t="shared" si="1"/>
        <v>0</v>
      </c>
      <c r="J16" s="57"/>
      <c r="K16" s="57"/>
      <c r="L16" s="57"/>
      <c r="M16" s="57"/>
      <c r="N16" s="59"/>
      <c r="O16" s="3"/>
    </row>
    <row r="17" spans="1:15" s="4" customFormat="1" ht="35.1" customHeight="1" thickBot="1" x14ac:dyDescent="0.25">
      <c r="A17" s="37" t="s">
        <v>34</v>
      </c>
      <c r="B17" s="39">
        <v>184798</v>
      </c>
      <c r="C17" s="29" t="s">
        <v>54</v>
      </c>
      <c r="D17" s="28" t="s">
        <v>20</v>
      </c>
      <c r="E17" s="46">
        <v>370</v>
      </c>
      <c r="F17" s="47"/>
      <c r="G17" s="48"/>
      <c r="H17" s="49">
        <f t="shared" si="0"/>
        <v>0</v>
      </c>
      <c r="I17" s="49">
        <f t="shared" si="1"/>
        <v>0</v>
      </c>
      <c r="J17" s="30"/>
      <c r="K17" s="30"/>
      <c r="L17" s="30"/>
      <c r="M17" s="30"/>
      <c r="N17" s="31"/>
      <c r="O17" s="3"/>
    </row>
    <row r="18" spans="1:15" s="4" customFormat="1" ht="16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</row>
    <row r="19" spans="1:15" ht="35.1" customHeight="1" thickBot="1" x14ac:dyDescent="0.25">
      <c r="A19" s="81" t="s">
        <v>101</v>
      </c>
      <c r="B19" s="82"/>
      <c r="C19" s="83"/>
      <c r="D19" s="84" t="s">
        <v>6</v>
      </c>
      <c r="E19" s="85"/>
      <c r="F19" s="86">
        <f>SUM(H12:H17)</f>
        <v>0</v>
      </c>
      <c r="G19" s="87"/>
      <c r="H19" s="88"/>
      <c r="I19" s="16"/>
      <c r="J19" s="16"/>
      <c r="K19" s="16"/>
      <c r="L19" s="16"/>
      <c r="M19" s="16"/>
      <c r="N19" s="16"/>
    </row>
    <row r="20" spans="1:15" ht="35.1" customHeight="1" x14ac:dyDescent="0.25">
      <c r="A20" s="21"/>
      <c r="B20" s="21"/>
      <c r="C20" s="21"/>
      <c r="D20" s="89" t="s">
        <v>11</v>
      </c>
      <c r="E20" s="90"/>
      <c r="F20" s="91">
        <f>F21-F19</f>
        <v>0</v>
      </c>
      <c r="G20" s="92"/>
      <c r="H20" s="93"/>
      <c r="I20" s="16"/>
      <c r="J20" s="16"/>
      <c r="K20" s="16"/>
      <c r="L20" s="16"/>
      <c r="M20" s="16"/>
      <c r="N20" s="16"/>
    </row>
    <row r="21" spans="1:15" ht="35.1" customHeight="1" thickBot="1" x14ac:dyDescent="0.3">
      <c r="A21" s="22"/>
      <c r="B21" s="22"/>
      <c r="C21" s="22"/>
      <c r="D21" s="94" t="s">
        <v>7</v>
      </c>
      <c r="E21" s="95"/>
      <c r="F21" s="96">
        <f>SUM(I12:I17)</f>
        <v>0</v>
      </c>
      <c r="G21" s="97"/>
      <c r="H21" s="98"/>
      <c r="I21" s="16"/>
      <c r="J21" s="16"/>
      <c r="K21" s="16"/>
      <c r="L21" s="16"/>
      <c r="M21" s="16"/>
      <c r="N21" s="16"/>
    </row>
    <row r="22" spans="1:15" ht="13.5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</row>
    <row r="23" spans="1:15" s="4" customFormat="1" ht="25.35" customHeight="1" thickBot="1" x14ac:dyDescent="0.25">
      <c r="A23" s="99" t="s">
        <v>5</v>
      </c>
      <c r="B23" s="99"/>
      <c r="C23" s="99"/>
      <c r="D23" s="99"/>
      <c r="E23" s="99"/>
      <c r="F23" s="16"/>
      <c r="G23" s="16"/>
      <c r="H23" s="16"/>
      <c r="I23" s="16"/>
      <c r="J23" s="16"/>
      <c r="K23" s="16"/>
      <c r="L23" s="16"/>
      <c r="M23" s="16"/>
      <c r="N23" s="8"/>
    </row>
    <row r="24" spans="1:15" s="6" customFormat="1" ht="35.1" customHeight="1" thickBot="1" x14ac:dyDescent="0.3">
      <c r="A24" s="129" t="s">
        <v>71</v>
      </c>
      <c r="B24" s="130"/>
      <c r="C24" s="130"/>
      <c r="D24" s="131"/>
      <c r="E24" s="103" t="s">
        <v>100</v>
      </c>
      <c r="F24" s="104"/>
      <c r="G24" s="104"/>
      <c r="H24" s="105"/>
      <c r="I24" s="16"/>
      <c r="J24" s="16"/>
      <c r="K24" s="16"/>
      <c r="L24" s="16"/>
      <c r="M24" s="20"/>
      <c r="N24" s="20"/>
    </row>
    <row r="25" spans="1:15" s="6" customFormat="1" ht="57" customHeight="1" x14ac:dyDescent="0.25">
      <c r="A25" s="132" t="s">
        <v>70</v>
      </c>
      <c r="B25" s="112"/>
      <c r="C25" s="112"/>
      <c r="D25" s="112"/>
      <c r="E25" s="76" t="s">
        <v>1</v>
      </c>
      <c r="F25" s="76"/>
      <c r="G25" s="76"/>
      <c r="H25" s="77"/>
      <c r="I25" s="16"/>
      <c r="J25" s="16"/>
      <c r="K25" s="16"/>
      <c r="L25" s="16"/>
      <c r="M25" s="20"/>
      <c r="N25" s="20"/>
    </row>
    <row r="26" spans="1:15" s="6" customFormat="1" ht="57" customHeight="1" x14ac:dyDescent="0.25">
      <c r="A26" s="113" t="s">
        <v>73</v>
      </c>
      <c r="B26" s="109"/>
      <c r="C26" s="109"/>
      <c r="D26" s="109"/>
      <c r="E26" s="114" t="s">
        <v>1</v>
      </c>
      <c r="F26" s="114"/>
      <c r="G26" s="114"/>
      <c r="H26" s="115"/>
      <c r="I26" s="16"/>
      <c r="J26" s="16"/>
      <c r="K26" s="16"/>
      <c r="L26" s="16"/>
      <c r="M26" s="20"/>
      <c r="N26" s="20"/>
    </row>
    <row r="27" spans="1:15" s="6" customFormat="1" ht="57" customHeight="1" x14ac:dyDescent="0.25">
      <c r="A27" s="113" t="s">
        <v>72</v>
      </c>
      <c r="B27" s="109"/>
      <c r="C27" s="109"/>
      <c r="D27" s="109"/>
      <c r="E27" s="114" t="s">
        <v>1</v>
      </c>
      <c r="F27" s="114"/>
      <c r="G27" s="114"/>
      <c r="H27" s="115"/>
      <c r="I27" s="16"/>
      <c r="J27" s="16"/>
      <c r="K27" s="16"/>
      <c r="L27" s="16"/>
      <c r="M27" s="20"/>
      <c r="N27" s="20"/>
    </row>
    <row r="28" spans="1:15" s="6" customFormat="1" ht="57" customHeight="1" x14ac:dyDescent="0.25">
      <c r="A28" s="113" t="s">
        <v>66</v>
      </c>
      <c r="B28" s="109"/>
      <c r="C28" s="109"/>
      <c r="D28" s="109"/>
      <c r="E28" s="114" t="s">
        <v>1</v>
      </c>
      <c r="F28" s="114"/>
      <c r="G28" s="114"/>
      <c r="H28" s="115"/>
      <c r="I28" s="16"/>
      <c r="J28" s="16"/>
      <c r="K28" s="16"/>
      <c r="L28" s="16"/>
      <c r="M28" s="20"/>
      <c r="N28" s="20"/>
    </row>
    <row r="29" spans="1:15" s="6" customFormat="1" ht="103.5" customHeight="1" x14ac:dyDescent="0.25">
      <c r="A29" s="113" t="s">
        <v>74</v>
      </c>
      <c r="B29" s="109"/>
      <c r="C29" s="109"/>
      <c r="D29" s="109"/>
      <c r="E29" s="114" t="s">
        <v>1</v>
      </c>
      <c r="F29" s="114"/>
      <c r="G29" s="114"/>
      <c r="H29" s="115"/>
      <c r="I29" s="16"/>
      <c r="J29" s="16"/>
      <c r="K29" s="16"/>
      <c r="L29" s="16"/>
      <c r="M29" s="20"/>
      <c r="N29" s="20"/>
    </row>
    <row r="30" spans="1:15" s="6" customFormat="1" ht="103.5" customHeight="1" x14ac:dyDescent="0.25">
      <c r="A30" s="126" t="s">
        <v>87</v>
      </c>
      <c r="B30" s="127"/>
      <c r="C30" s="127"/>
      <c r="D30" s="128"/>
      <c r="E30" s="114" t="s">
        <v>1</v>
      </c>
      <c r="F30" s="114"/>
      <c r="G30" s="114"/>
      <c r="H30" s="115"/>
      <c r="I30" s="16"/>
      <c r="J30" s="16"/>
      <c r="K30" s="16"/>
      <c r="L30" s="16"/>
      <c r="M30" s="20"/>
      <c r="N30" s="20"/>
    </row>
    <row r="31" spans="1:15" s="6" customFormat="1" ht="103.5" customHeight="1" x14ac:dyDescent="0.25">
      <c r="A31" s="110" t="s">
        <v>88</v>
      </c>
      <c r="B31" s="109"/>
      <c r="C31" s="109"/>
      <c r="D31" s="109"/>
      <c r="E31" s="123" t="s">
        <v>1</v>
      </c>
      <c r="F31" s="124"/>
      <c r="G31" s="124"/>
      <c r="H31" s="125"/>
      <c r="I31" s="16"/>
      <c r="J31" s="16"/>
      <c r="K31" s="16"/>
      <c r="L31" s="16"/>
      <c r="M31" s="20"/>
      <c r="N31" s="20"/>
    </row>
    <row r="32" spans="1:15" s="6" customFormat="1" ht="69.75" customHeight="1" x14ac:dyDescent="0.25">
      <c r="A32" s="120" t="s">
        <v>61</v>
      </c>
      <c r="B32" s="121"/>
      <c r="C32" s="121"/>
      <c r="D32" s="122"/>
      <c r="E32" s="123" t="s">
        <v>1</v>
      </c>
      <c r="F32" s="124"/>
      <c r="G32" s="124"/>
      <c r="H32" s="125"/>
      <c r="I32" s="16"/>
      <c r="J32" s="16"/>
      <c r="K32" s="16"/>
      <c r="L32" s="16"/>
      <c r="M32" s="20"/>
      <c r="N32" s="20"/>
    </row>
    <row r="33" spans="1:14" s="6" customFormat="1" ht="69.75" customHeight="1" x14ac:dyDescent="0.25">
      <c r="A33" s="113" t="s">
        <v>65</v>
      </c>
      <c r="B33" s="109"/>
      <c r="C33" s="109"/>
      <c r="D33" s="109"/>
      <c r="E33" s="114" t="s">
        <v>1</v>
      </c>
      <c r="F33" s="114"/>
      <c r="G33" s="114"/>
      <c r="H33" s="115"/>
      <c r="I33" s="16"/>
      <c r="J33" s="16"/>
      <c r="K33" s="16"/>
      <c r="L33" s="16"/>
      <c r="M33" s="20"/>
      <c r="N33" s="20"/>
    </row>
    <row r="34" spans="1:14" s="6" customFormat="1" ht="128.25" customHeight="1" thickBot="1" x14ac:dyDescent="0.3">
      <c r="A34" s="106" t="s">
        <v>85</v>
      </c>
      <c r="B34" s="107"/>
      <c r="C34" s="107"/>
      <c r="D34" s="107"/>
      <c r="E34" s="118" t="s">
        <v>1</v>
      </c>
      <c r="F34" s="118"/>
      <c r="G34" s="118"/>
      <c r="H34" s="119"/>
      <c r="I34" s="16"/>
      <c r="J34" s="16"/>
      <c r="K34" s="16"/>
      <c r="L34" s="16"/>
      <c r="M34" s="20"/>
      <c r="N34" s="20"/>
    </row>
    <row r="35" spans="1:14" ht="24" customHeight="1" thickBot="1" x14ac:dyDescent="0.25"/>
    <row r="36" spans="1:14" s="6" customFormat="1" ht="35.1" customHeight="1" thickBot="1" x14ac:dyDescent="0.3">
      <c r="A36" s="129" t="s">
        <v>75</v>
      </c>
      <c r="B36" s="130"/>
      <c r="C36" s="130"/>
      <c r="D36" s="131"/>
      <c r="E36" s="103" t="s">
        <v>100</v>
      </c>
      <c r="F36" s="104"/>
      <c r="G36" s="104"/>
      <c r="H36" s="105"/>
      <c r="I36" s="16"/>
      <c r="J36" s="16"/>
      <c r="K36" s="16"/>
      <c r="L36" s="16"/>
      <c r="M36" s="20"/>
      <c r="N36" s="20"/>
    </row>
    <row r="37" spans="1:14" s="6" customFormat="1" ht="57" customHeight="1" x14ac:dyDescent="0.25">
      <c r="A37" s="132" t="s">
        <v>76</v>
      </c>
      <c r="B37" s="112"/>
      <c r="C37" s="112"/>
      <c r="D37" s="112"/>
      <c r="E37" s="76" t="s">
        <v>1</v>
      </c>
      <c r="F37" s="76"/>
      <c r="G37" s="76"/>
      <c r="H37" s="77"/>
      <c r="I37" s="16"/>
      <c r="J37" s="16"/>
      <c r="K37" s="16"/>
      <c r="L37" s="16"/>
      <c r="M37" s="20"/>
      <c r="N37" s="20"/>
    </row>
    <row r="38" spans="1:14" s="6" customFormat="1" ht="57" customHeight="1" x14ac:dyDescent="0.25">
      <c r="A38" s="113" t="s">
        <v>73</v>
      </c>
      <c r="B38" s="109"/>
      <c r="C38" s="109"/>
      <c r="D38" s="109"/>
      <c r="E38" s="114" t="s">
        <v>1</v>
      </c>
      <c r="F38" s="114"/>
      <c r="G38" s="114"/>
      <c r="H38" s="115"/>
      <c r="I38" s="16"/>
      <c r="J38" s="16"/>
      <c r="K38" s="16"/>
      <c r="L38" s="16"/>
      <c r="M38" s="20"/>
      <c r="N38" s="20"/>
    </row>
    <row r="39" spans="1:14" s="6" customFormat="1" ht="57" customHeight="1" x14ac:dyDescent="0.25">
      <c r="A39" s="113" t="s">
        <v>72</v>
      </c>
      <c r="B39" s="109"/>
      <c r="C39" s="109"/>
      <c r="D39" s="109"/>
      <c r="E39" s="114" t="s">
        <v>1</v>
      </c>
      <c r="F39" s="114"/>
      <c r="G39" s="114"/>
      <c r="H39" s="115"/>
      <c r="I39" s="16"/>
      <c r="J39" s="16"/>
      <c r="K39" s="16"/>
      <c r="L39" s="16"/>
      <c r="M39" s="20"/>
      <c r="N39" s="20"/>
    </row>
    <row r="40" spans="1:14" s="6" customFormat="1" ht="57" customHeight="1" x14ac:dyDescent="0.25">
      <c r="A40" s="113" t="s">
        <v>66</v>
      </c>
      <c r="B40" s="109"/>
      <c r="C40" s="109"/>
      <c r="D40" s="109"/>
      <c r="E40" s="114" t="s">
        <v>1</v>
      </c>
      <c r="F40" s="114"/>
      <c r="G40" s="114"/>
      <c r="H40" s="115"/>
      <c r="I40" s="16"/>
      <c r="J40" s="16"/>
      <c r="K40" s="16"/>
      <c r="L40" s="16"/>
      <c r="M40" s="20"/>
      <c r="N40" s="20"/>
    </row>
    <row r="41" spans="1:14" s="6" customFormat="1" ht="103.5" customHeight="1" x14ac:dyDescent="0.25">
      <c r="A41" s="110" t="s">
        <v>90</v>
      </c>
      <c r="B41" s="109"/>
      <c r="C41" s="109"/>
      <c r="D41" s="109"/>
      <c r="E41" s="114" t="s">
        <v>1</v>
      </c>
      <c r="F41" s="114"/>
      <c r="G41" s="114"/>
      <c r="H41" s="115"/>
      <c r="I41" s="16"/>
      <c r="J41" s="16"/>
      <c r="K41" s="16"/>
      <c r="L41" s="16"/>
      <c r="M41" s="20"/>
      <c r="N41" s="20"/>
    </row>
    <row r="42" spans="1:14" s="6" customFormat="1" ht="103.5" customHeight="1" x14ac:dyDescent="0.25">
      <c r="A42" s="110" t="s">
        <v>89</v>
      </c>
      <c r="B42" s="109"/>
      <c r="C42" s="109"/>
      <c r="D42" s="109"/>
      <c r="E42" s="114" t="s">
        <v>1</v>
      </c>
      <c r="F42" s="114"/>
      <c r="G42" s="114"/>
      <c r="H42" s="115"/>
      <c r="I42" s="16"/>
      <c r="J42" s="16"/>
      <c r="K42" s="16"/>
      <c r="L42" s="16"/>
      <c r="M42" s="20"/>
      <c r="N42" s="20"/>
    </row>
    <row r="43" spans="1:14" s="6" customFormat="1" ht="103.5" customHeight="1" x14ac:dyDescent="0.25">
      <c r="A43" s="110" t="s">
        <v>91</v>
      </c>
      <c r="B43" s="109"/>
      <c r="C43" s="109"/>
      <c r="D43" s="109"/>
      <c r="E43" s="114" t="s">
        <v>1</v>
      </c>
      <c r="F43" s="114"/>
      <c r="G43" s="114"/>
      <c r="H43" s="115"/>
      <c r="I43" s="16"/>
      <c r="J43" s="16"/>
      <c r="K43" s="16"/>
      <c r="L43" s="16"/>
      <c r="M43" s="20"/>
      <c r="N43" s="20"/>
    </row>
    <row r="44" spans="1:14" s="6" customFormat="1" ht="69.75" customHeight="1" x14ac:dyDescent="0.25">
      <c r="A44" s="113" t="s">
        <v>61</v>
      </c>
      <c r="B44" s="109"/>
      <c r="C44" s="109"/>
      <c r="D44" s="109"/>
      <c r="E44" s="114" t="s">
        <v>1</v>
      </c>
      <c r="F44" s="114"/>
      <c r="G44" s="114"/>
      <c r="H44" s="115"/>
      <c r="I44" s="16"/>
      <c r="J44" s="16"/>
      <c r="K44" s="16"/>
      <c r="L44" s="16"/>
      <c r="M44" s="20"/>
      <c r="N44" s="20"/>
    </row>
    <row r="45" spans="1:14" s="6" customFormat="1" ht="69.75" customHeight="1" x14ac:dyDescent="0.25">
      <c r="A45" s="113" t="s">
        <v>65</v>
      </c>
      <c r="B45" s="109"/>
      <c r="C45" s="109"/>
      <c r="D45" s="109"/>
      <c r="E45" s="114" t="s">
        <v>1</v>
      </c>
      <c r="F45" s="114"/>
      <c r="G45" s="114"/>
      <c r="H45" s="115"/>
      <c r="I45" s="16"/>
      <c r="J45" s="16"/>
      <c r="K45" s="16"/>
      <c r="L45" s="16"/>
      <c r="M45" s="20"/>
      <c r="N45" s="20"/>
    </row>
    <row r="46" spans="1:14" s="6" customFormat="1" ht="128.25" customHeight="1" thickBot="1" x14ac:dyDescent="0.3">
      <c r="A46" s="106" t="s">
        <v>85</v>
      </c>
      <c r="B46" s="107"/>
      <c r="C46" s="107"/>
      <c r="D46" s="107"/>
      <c r="E46" s="118" t="s">
        <v>1</v>
      </c>
      <c r="F46" s="118"/>
      <c r="G46" s="118"/>
      <c r="H46" s="119"/>
      <c r="I46" s="16"/>
      <c r="J46" s="16"/>
      <c r="K46" s="16"/>
      <c r="L46" s="16"/>
      <c r="M46" s="20"/>
      <c r="N46" s="20"/>
    </row>
  </sheetData>
  <sheetProtection formatCells="0" formatColumns="0" formatRows="0"/>
  <mergeCells count="62">
    <mergeCell ref="A42:D42"/>
    <mergeCell ref="E41:H41"/>
    <mergeCell ref="A44:D44"/>
    <mergeCell ref="E44:H44"/>
    <mergeCell ref="A46:D46"/>
    <mergeCell ref="E46:H46"/>
    <mergeCell ref="A45:D45"/>
    <mergeCell ref="E45:H45"/>
    <mergeCell ref="A43:D43"/>
    <mergeCell ref="E43:H43"/>
    <mergeCell ref="E42:H42"/>
    <mergeCell ref="A41:D41"/>
    <mergeCell ref="A39:D39"/>
    <mergeCell ref="E39:H39"/>
    <mergeCell ref="A40:D40"/>
    <mergeCell ref="E40:H40"/>
    <mergeCell ref="A24:D24"/>
    <mergeCell ref="E24:H24"/>
    <mergeCell ref="A33:D33"/>
    <mergeCell ref="E33:H33"/>
    <mergeCell ref="A36:D36"/>
    <mergeCell ref="E36:H36"/>
    <mergeCell ref="A37:D37"/>
    <mergeCell ref="E37:H37"/>
    <mergeCell ref="A38:D38"/>
    <mergeCell ref="E38:H38"/>
    <mergeCell ref="E28:H28"/>
    <mergeCell ref="A25:D25"/>
    <mergeCell ref="A5:D5"/>
    <mergeCell ref="E5:N5"/>
    <mergeCell ref="A2:N2"/>
    <mergeCell ref="A3:D3"/>
    <mergeCell ref="E3:N3"/>
    <mergeCell ref="A4:D4"/>
    <mergeCell ref="E4:N4"/>
    <mergeCell ref="A7:N7"/>
    <mergeCell ref="A8:N8"/>
    <mergeCell ref="A10:N10"/>
    <mergeCell ref="A19:C19"/>
    <mergeCell ref="D19:E19"/>
    <mergeCell ref="F19:H19"/>
    <mergeCell ref="D20:E20"/>
    <mergeCell ref="F20:H20"/>
    <mergeCell ref="D21:E21"/>
    <mergeCell ref="F21:H21"/>
    <mergeCell ref="A23:E23"/>
    <mergeCell ref="E25:H25"/>
    <mergeCell ref="A26:D26"/>
    <mergeCell ref="E26:H26"/>
    <mergeCell ref="A27:D27"/>
    <mergeCell ref="A28:D28"/>
    <mergeCell ref="E27:H27"/>
    <mergeCell ref="A31:D31"/>
    <mergeCell ref="A34:D34"/>
    <mergeCell ref="E34:H34"/>
    <mergeCell ref="A29:D29"/>
    <mergeCell ref="E29:H29"/>
    <mergeCell ref="A32:D32"/>
    <mergeCell ref="E32:H32"/>
    <mergeCell ref="A30:D30"/>
    <mergeCell ref="E31:H31"/>
    <mergeCell ref="E30:H3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e0052040cc90ef4f012efd0891e33fde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fd568ed81cd11062844d5203add8bc69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B9BDD9-BF75-43FC-85AD-36A9AA326C0E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2.xml><?xml version="1.0" encoding="utf-8"?>
<ds:datastoreItem xmlns:ds="http://schemas.openxmlformats.org/officeDocument/2006/customXml" ds:itemID="{216E6AD8-07DE-4B20-85BA-BFC57D4549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1BE6B6-E168-40F2-9AE6-5669B79297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1 - Ostrý odpad</vt:lpstr>
      <vt:lpstr>Část 2 - Infekční odpad</vt:lpstr>
      <vt:lpstr>Část 3 - Anatomický odpad</vt:lpstr>
      <vt:lpstr>Část 4 - Velkoobjemové nádoby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2025-09-08T09:26:26Z</cp:lastPrinted>
  <dcterms:created xsi:type="dcterms:W3CDTF">2018-08-14T05:12:51Z</dcterms:created>
  <dcterms:modified xsi:type="dcterms:W3CDTF">2026-02-26T06:45:22Z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